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КАПР." sheetId="1" r:id="rId1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КАПР.!$B$3:$O$389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9" i="1" l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F365" i="1"/>
  <c r="H364" i="1"/>
  <c r="F364" i="1"/>
  <c r="H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F271" i="1"/>
  <c r="H270" i="1"/>
  <c r="F270" i="1"/>
  <c r="H269" i="1"/>
  <c r="F269" i="1"/>
  <c r="H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F221" i="1"/>
  <c r="H220" i="1"/>
  <c r="F220" i="1"/>
  <c r="H219" i="1"/>
  <c r="F219" i="1"/>
  <c r="H218" i="1"/>
  <c r="F218" i="1"/>
  <c r="H217" i="1"/>
  <c r="F217" i="1"/>
  <c r="H216" i="1"/>
  <c r="F216" i="1"/>
  <c r="H215" i="1"/>
  <c r="F215" i="1"/>
  <c r="H214" i="1"/>
  <c r="F214" i="1"/>
  <c r="H213" i="1"/>
  <c r="F213" i="1"/>
  <c r="H212" i="1"/>
  <c r="F212" i="1"/>
  <c r="H211" i="1"/>
  <c r="F211" i="1"/>
  <c r="H210" i="1"/>
  <c r="F210" i="1"/>
  <c r="H209" i="1"/>
  <c r="F209" i="1"/>
  <c r="H208" i="1"/>
  <c r="F208" i="1"/>
  <c r="H207" i="1"/>
  <c r="F207" i="1"/>
  <c r="H206" i="1"/>
  <c r="F206" i="1"/>
  <c r="H205" i="1"/>
  <c r="F205" i="1"/>
  <c r="H204" i="1"/>
  <c r="F204" i="1"/>
  <c r="H203" i="1"/>
  <c r="F203" i="1"/>
  <c r="H202" i="1"/>
  <c r="F202" i="1"/>
  <c r="H201" i="1"/>
  <c r="F201" i="1"/>
  <c r="H200" i="1"/>
  <c r="F200" i="1"/>
  <c r="H199" i="1"/>
  <c r="F199" i="1"/>
  <c r="H195" i="1"/>
  <c r="F195" i="1"/>
  <c r="H194" i="1"/>
  <c r="F194" i="1"/>
  <c r="H193" i="1"/>
  <c r="F193" i="1"/>
  <c r="H192" i="1"/>
  <c r="F192" i="1"/>
  <c r="H191" i="1"/>
  <c r="F191" i="1"/>
  <c r="H190" i="1"/>
  <c r="F190" i="1"/>
  <c r="H189" i="1"/>
  <c r="F189" i="1"/>
  <c r="H188" i="1"/>
  <c r="F188" i="1"/>
  <c r="H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F146" i="1"/>
  <c r="H145" i="1"/>
  <c r="F145" i="1"/>
  <c r="H144" i="1"/>
  <c r="F144" i="1"/>
  <c r="H143" i="1"/>
  <c r="F143" i="1"/>
  <c r="H142" i="1"/>
  <c r="F142" i="1"/>
  <c r="H141" i="1"/>
  <c r="G141" i="1"/>
  <c r="F141" i="1"/>
  <c r="H140" i="1"/>
  <c r="G140" i="1"/>
  <c r="F140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6" i="1"/>
  <c r="H105" i="1"/>
  <c r="H104" i="1"/>
  <c r="H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H76" i="1"/>
  <c r="H75" i="1"/>
  <c r="H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</calcChain>
</file>

<file path=xl/sharedStrings.xml><?xml version="1.0" encoding="utf-8"?>
<sst xmlns="http://schemas.openxmlformats.org/spreadsheetml/2006/main" count="439" uniqueCount="394">
  <si>
    <t>Офіційний представник білоруської косметики у м. Львові п/п Федець О. В.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</si>
  <si>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</si>
  <si>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</si>
  <si>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</si>
  <si>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</si>
  <si>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 xml:space="preserve">МІЙ КАПРИЗ </t>
  </si>
  <si>
    <t>Найменування товару</t>
  </si>
  <si>
    <t xml:space="preserve">Ємність </t>
  </si>
  <si>
    <t>К-сть шт. в упаковці</t>
  </si>
  <si>
    <t>Ціна за шт. грн.</t>
  </si>
  <si>
    <t>Ціна Реліквії</t>
  </si>
  <si>
    <t>Догляд за обличчям</t>
  </si>
  <si>
    <t>Крем д/обл. день+ніч</t>
  </si>
  <si>
    <t>Крем д/обл. денний зволожуючий 100 мл.</t>
  </si>
  <si>
    <t>Крем д/обл. нічний живильний 100 мл.</t>
  </si>
  <si>
    <t>Мило рідке</t>
  </si>
  <si>
    <t>(300) Гель д/інтимної гігієни "АНТИБАКТЕРІАЛЬНИЙ"</t>
  </si>
  <si>
    <t>300 мл</t>
  </si>
  <si>
    <t>(300)  Гель-крем д/душу - інтим зволожуючий</t>
  </si>
  <si>
    <t>"Ясне сонечко"</t>
  </si>
  <si>
    <t>КРЕМ дитячий захисний для прогулянок в непогоду 100 мл</t>
  </si>
  <si>
    <t>100 мл.</t>
  </si>
  <si>
    <t>КРЕМ дитячий зволожуючий 100 мл</t>
  </si>
  <si>
    <t>ДИТЯЧИЙ ГЕЛЬ д/купання "Дивачка жвачка", 250 мл.</t>
  </si>
  <si>
    <t>ДИТЯЧИЙ ГЕЛЬ д/купання "Стиглий бананчик", 250 мл.</t>
  </si>
  <si>
    <t>ДИТЯЧА ГЕЛЬ- пінка д/купання "Чудо печенюшка", 250 мл.</t>
  </si>
  <si>
    <t>ДИТЯЧЕ гель- мило АНТИБАКТЕРІАЛЬНЕ з чередою, календул. і ромашкою</t>
  </si>
  <si>
    <t>ДИТЯЧЕ крем- мило ЗВОЛОЖУЮЧЕ з оливков. масл, ромашкою і липою</t>
  </si>
  <si>
    <t>450 мл/ ДИТЯЧЕ гель- мило АНТИБАКТЕРІАЛЬНЕ "Duo-Pack"</t>
  </si>
  <si>
    <t>450 мл/ ДИТЯЧЕ крем- мило ЗВОЛОЖУЮЧЕ "Duo-Pack"</t>
  </si>
  <si>
    <t>ДИТЯЧЕ гель- мило АНТИБАКТЕРІАЛЬНЕ "Duo-Pack" 1 л</t>
  </si>
  <si>
    <t>ДИТЯЧИЙ Шампунь ГІПОАЛЕРГЕННИЙ з обліпіх. маслом і ехінацеї (3+) 200 мл.</t>
  </si>
  <si>
    <t>ДИТЯЧА ПІНКА - шампунь без сліз з липою і алоє (3+) 200 мл.</t>
  </si>
  <si>
    <t>ДИТЯЧИЙ ФІТО - шампунь без сліз з бавов. і рисов. молочком (3+) 200 мл</t>
  </si>
  <si>
    <t>Догляд за руками і ногами</t>
  </si>
  <si>
    <t xml:space="preserve">Крем для рук і нігтів з квітками календули </t>
  </si>
  <si>
    <t>110 мл.</t>
  </si>
  <si>
    <t>Крем для рук і нігтів КОЗЯЧЕ МОЛОКО 110 мл.</t>
  </si>
  <si>
    <t>Крем для рук і нігтів з масл. мигдалю 110 мл.</t>
  </si>
  <si>
    <t>Крем для рук і нігтів ОЛИВКОВИЙ з зелен. чаєм і кальц. 110 мл.</t>
  </si>
  <si>
    <t>Крем для рук і нігтів з росл. ПЛАЦЕНТОЮ 110 мл.</t>
  </si>
  <si>
    <t>Крем для рук і нігтів з кальцієм 110 мл.</t>
  </si>
  <si>
    <t>Крем д/рук "ТАЄМНИЦЯ КЛЕОПАТРИ" омолодж. 155 мл.</t>
  </si>
  <si>
    <t>155 мл.</t>
  </si>
  <si>
    <t>Крем д/рук "ЖИВИЛЬНИЙ" укріплення нігтів з морськ. водоростямим 155 мл.</t>
  </si>
  <si>
    <t>"Glamour" Крем д/ рук і нігтів відновлення і укріплення нігтів з кальцієм  110 мл.</t>
  </si>
  <si>
    <t>"Glamour" Крем д/ рук і нігтів живильний з норков. жиром і паростк. пшениці 110 мл.</t>
  </si>
  <si>
    <t>"Glamour" Крем для рук і нігтіви заживляючий з оливков. маслом і календулою 110 мл.</t>
  </si>
  <si>
    <t>"Glamour" Крем для рук і нігтів заспокоює і заживляє з плодами обліпіхи   110 мл.</t>
  </si>
  <si>
    <t>"Glamour" Крем для рук і нігтів зволожує і помягчує з алоє і зел. чай 110 мл.</t>
  </si>
  <si>
    <t>Бальзам від ВАЖКОСТІ в НОГАХ 155 мл.</t>
  </si>
  <si>
    <t>(100 мл) Бальзам від ВАЖКОСТІ в НОГАХ</t>
  </si>
  <si>
    <t>Бальзам для НІГ проти сухих МОЗОЛІВ 155 мл.</t>
  </si>
  <si>
    <t>100 мл) Бальзам д/ніг проти СУХИХ МОЗОЛІВ з маслом чайн. дерева</t>
  </si>
  <si>
    <t>Крем проти тріщин ступнів НІГ 155 мл.</t>
  </si>
  <si>
    <t>(100 мл) Крем проти ТРІЩИН ступнів НІГ</t>
  </si>
  <si>
    <t>ОБЛІПІХОВА серія</t>
  </si>
  <si>
    <t>Мило д/рук і тіла з обліпіхою і ромашкою АНТИБАКТЕРІАЛЬНЕ 400 мл.</t>
  </si>
  <si>
    <t>ШАМПУНЬ відновлююч. з обліпіхою та реп"яхом проти ВИПАДІННЯ 400 мл.</t>
  </si>
  <si>
    <t>Фіто-БАЛЬЗАМ для НІГ проти ТРІЩИН з обліп.  і подорожником 275 мл.</t>
  </si>
  <si>
    <t>БАЛЬЗАМ для РУК омолодж. і живильний з обліп.  і гарбузом  275 мл.</t>
  </si>
  <si>
    <t>КРЕМ для РУК і нігтів заживляючий з обліп.  і календулою  275 мл.</t>
  </si>
  <si>
    <t>ГЕЛЬ д/ІНТИМної гігієги з обліп. і молочн. кислотою 275 мл.</t>
  </si>
  <si>
    <t>ПІНКА д/вмивання д/чутл. шк з обліп. і вівсян молочком 275 мл.</t>
  </si>
  <si>
    <t>Подарунковий набір №1 (крем для рук загоююч. + бальзам проти тріщ ніг)</t>
  </si>
  <si>
    <t>BIO SUN -соняшна лінія NEW</t>
  </si>
  <si>
    <t>Гель від сонячних опіків з пантенолом і алоє з охол. і звол. дією  150 мл</t>
  </si>
  <si>
    <t>Крем S.О.S.від сонячних опіків з пантенолом з екстр. ромашки 150 мл.</t>
  </si>
  <si>
    <t>Крем водостійкий для безпечної засмаги  SPF-15, 150 мл</t>
  </si>
  <si>
    <t>150 мл.</t>
  </si>
  <si>
    <t>Крем водостійкий для безпечної засмаги  SPF-25, 150 мл</t>
  </si>
  <si>
    <t>151 мл.</t>
  </si>
  <si>
    <t>Крем водостійкий для безпечної засмаги  SPF-30, 150 мл</t>
  </si>
  <si>
    <t>152 мл.</t>
  </si>
  <si>
    <t>Соняшна лінія Мій Каприз</t>
  </si>
  <si>
    <t>Бальзам після загару і сонячних опіків для всієї родини  200мл</t>
  </si>
  <si>
    <t>200 мл.</t>
  </si>
  <si>
    <t>Вершки зволожуючі піля загару закріпляючі загар 200мл</t>
  </si>
  <si>
    <t>Вершки охолоджуючі піля загару заспокійлива дія 200мл</t>
  </si>
  <si>
    <t>Масло водостійке для безпечного загару Ф- 6,  200 мл</t>
  </si>
  <si>
    <t>Молочко для безпечного загару Ф- 18, Для всієї родини  200 мл</t>
  </si>
  <si>
    <t>Молочко для безпечного загару Ф- 30,Для всієї родини  200 мл</t>
  </si>
  <si>
    <t>Молочко для безпечного загару Ф- 50,Для всієї родини  200 мл</t>
  </si>
  <si>
    <r>
      <rPr>
        <b/>
        <sz val="10"/>
        <rFont val="Times New Roman CYR"/>
        <charset val="204"/>
      </rPr>
      <t>KLYAKSA</t>
    </r>
    <r>
      <rPr>
        <sz val="10"/>
        <rFont val="Times New Roman CYR"/>
        <family val="1"/>
        <charset val="204"/>
      </rPr>
      <t xml:space="preserve"> -дитяча соняшна лінія</t>
    </r>
  </si>
  <si>
    <t>S.О.S. Алоє - гель після загару охолоджуючий 250 мл</t>
  </si>
  <si>
    <t>250 мл</t>
  </si>
  <si>
    <t>Прикольний бальзам після засмаги та сонячних опіків 250 мл</t>
  </si>
  <si>
    <t>Молочко кльове для безпечної засмаги SPF-30  200 мл</t>
  </si>
  <si>
    <t>Крем для безпечної засмаги SPF-50  250 мл</t>
  </si>
  <si>
    <t>Чарівний ГЕЛЬ д/вмивання "ніжні щічки і чисті ручки" 250 мл</t>
  </si>
  <si>
    <t>Круте КРЕМ-МИЛО д/рук і тіла АНТИБАКТЕРІАЛЬНЕ 250 мл</t>
  </si>
  <si>
    <t>Прикольне КРЕМ-МИЛО д/рук і тіла ЖИВИЛЬНЕ 250 мл</t>
  </si>
  <si>
    <t>Класний ШАМПУНЬ -БАЛЬЗАМ "для легкого розчісування" 250 мл</t>
  </si>
  <si>
    <t>Кльовий ШАМПУНЬ -ПІНКА "від маківки до п"ят" 250 мл</t>
  </si>
  <si>
    <t>0% Прикольний БАЛЬЗАМ д/миття дитячого ПОСУДУ 700 мл</t>
  </si>
  <si>
    <t>0% Супер-ГЕЛЬ д/прання дитячої БІЛИЗНИ (24) 1200 мл</t>
  </si>
  <si>
    <t>0% Класний ЗАСІБ д/миття дитячого ПОСУДУ 700 мл</t>
  </si>
  <si>
    <t>0% Кльовий КОНДИЦІОНЕР-ополіскувач д/дитячої БІЛИЗНИ 1200 мл</t>
  </si>
  <si>
    <r>
      <rPr>
        <b/>
        <sz val="10"/>
        <rFont val="Times New Roman"/>
        <family val="1"/>
        <charset val="204"/>
      </rPr>
      <t>НАБІР "УЮТ"</t>
    </r>
    <r>
      <rPr>
        <sz val="10"/>
        <rFont val="Times New Roman"/>
        <family val="1"/>
        <charset val="204"/>
      </rPr>
      <t xml:space="preserve"> (крем д/ног заживляющий + крем д/рук с календулой 160 мл)</t>
    </r>
  </si>
  <si>
    <r>
      <rPr>
        <b/>
        <sz val="10"/>
        <rFont val="Times New Roman"/>
        <family val="1"/>
        <charset val="204"/>
      </rPr>
      <t xml:space="preserve">НАБІР " ВОСТОРГ" </t>
    </r>
    <r>
      <rPr>
        <sz val="10"/>
        <rFont val="Times New Roman"/>
        <family val="1"/>
        <charset val="204"/>
      </rPr>
      <t>(крем д/рук Тайна клеопатры 155 мл, крем от тяжести в ногах 155 мл)</t>
    </r>
  </si>
  <si>
    <r>
      <rPr>
        <b/>
        <sz val="10"/>
        <rFont val="Times New Roman"/>
        <family val="1"/>
        <charset val="204"/>
      </rPr>
      <t>НАБІР  "КАПРИЗ"</t>
    </r>
    <r>
      <rPr>
        <sz val="10"/>
        <rFont val="Times New Roman"/>
        <family val="1"/>
        <charset val="204"/>
      </rPr>
      <t xml:space="preserve"> (крем д/обл. ден. (100 мл)+крем д/обл. ніч(100 мл)+крем д/рук Са (100 мл))</t>
    </r>
  </si>
  <si>
    <t>Natural SPA / НАБІР (крем д/рук коз. мол + крем д/обл ден+крем д/обл ніч 100 мл)</t>
  </si>
  <si>
    <t>Family DOCTOR/  НАБІР "Даруйте РАДІСТЬ" (крем д/обл ден. антивік 75 мл+крем д/обл. ніч. антив 75 мл)</t>
  </si>
  <si>
    <t>Family DOCTOR/  НАБІР "Даруйте ЩАСТЯ" (крем д/рук живл 75 мл+крем д/обл. звол. 75 мл)</t>
  </si>
  <si>
    <r>
      <rPr>
        <b/>
        <sz val="10"/>
        <rFont val="Times New Roman CYR"/>
        <charset val="204"/>
      </rPr>
      <t>Гель</t>
    </r>
    <r>
      <rPr>
        <sz val="10"/>
        <rFont val="Times New Roman CYR"/>
        <family val="1"/>
        <charset val="204"/>
      </rPr>
      <t xml:space="preserve"> для душу Фруктовий мікс 500 мл</t>
    </r>
  </si>
  <si>
    <t xml:space="preserve">Famili DOCTOR/Фіто-формула </t>
  </si>
  <si>
    <t>ШАМПУНЬ-бальзам д/гладк. і БЛИСКУ вол. з екст. прополісу і череди 500 мл.</t>
  </si>
  <si>
    <t>ШАМПУНЬ проти ВИПАДІННЯ вол з екстр. кори дубу, кропиви, подорожн 500 мл.</t>
  </si>
  <si>
    <t>ШАМПУНЬ д/ЖИРНОГО вол. з екстр. евкаліпт, подорожн.  500 мл.</t>
  </si>
  <si>
    <t>ШАМПУНЬ-бальзам д/додатк. ОБ"ЄМУ вол. з екстр. бавовни, аіру  500 мл.</t>
  </si>
  <si>
    <t>ШАМПУНЬ ОМОЛОДЖУЮЧИЙ д/сивого вол. з екстр. ріп"ях, любисток,  500 мл.</t>
  </si>
  <si>
    <t>ШАМПУНЬ д/РОСТУ вол. з екстр. ріп'яху, аір, кропива 500 мл.</t>
  </si>
  <si>
    <t>ШАМПУНЬ-бальзам д/СІЧЕНОГО вол. з екстр. овса, обліпіхи, виногр.  500 мл.</t>
  </si>
  <si>
    <t>ШАМПУНЬ-бальзам д/СУХООГО вол. з екстр. обліп. кедру  500 мл.</t>
  </si>
  <si>
    <t xml:space="preserve"> family DOCTOR</t>
  </si>
  <si>
    <t>Гель для ВМИВАННЯ для всіх типів шкіри, глибока очистка, не сушить шкіру  265 мл</t>
  </si>
  <si>
    <t>Гель д/ВМИВАННЯ для проблемної шкіри, проти чорних крапок, глибоке очищення,  265 мл</t>
  </si>
  <si>
    <t>Ніжне молочко для вмивання для сухої, чутливої шкіри 265 мл</t>
  </si>
  <si>
    <t>ГЕЛЬ для ІНТИМної гігієни АНТИБАКТЕРІАЛЬНЕ 500 мл</t>
  </si>
  <si>
    <t>ГЕЛЬ для ІНТИМної гігієни для ЩОДЕННОГО використання 500 мл</t>
  </si>
  <si>
    <t>Заживлюючий бальзам проти ТРІЩИН ступнів НІГ 270 мл</t>
  </si>
  <si>
    <t>Крем для рук "Активне зволоження" 270 мл</t>
  </si>
  <si>
    <t>Крем для рук "Інтенсивне живлення" 270 мл</t>
  </si>
  <si>
    <t>МІЦЕЛЯРНА вода д/ВСІХ тип. шк., д/дуже сух шк, схильної до подразнень 265 мл</t>
  </si>
  <si>
    <t>МІЦЕЛЯРНА вода д/ВСІХ тип. шк., д/дуже сух шк, схильної до подразнень 500 мл</t>
  </si>
  <si>
    <t>МІЦЕЛЯРНА вода д/ЖИРНОЇ , чутливої шкіри схильної до подразнень 500 мл</t>
  </si>
  <si>
    <t>Крем-догляд д/НІГ зняття ВТОМИ (подорожн,масл. мяти) (туба) 75 мл.</t>
  </si>
  <si>
    <t>Крем-догляд д/НІГ активне ЖИВЛЕННЯ (обліп,ч.дерево,шипш) (туба) 75 мл.</t>
  </si>
  <si>
    <t>Крем-догляд д/ОБЛ. АНТИВІКОВИЙ денний (женьш, петруш, ) (туба) 75 мл.</t>
  </si>
  <si>
    <t>Крем-догляд д/ОБЛ. АНТИВІКОВИЙ нічний (обліп.,шипш.,пшен) (туба) 75 мл.</t>
  </si>
  <si>
    <t>Крем-догляд д/ОБЛ. Акт. ЗВОЛОЖЕННЯ д/комб. і сух. шк. (туба) 75 мл.</t>
  </si>
  <si>
    <t>Фіто-СИРОВАТКА д/ОБЛ.і шиї АНТИВІКОВА (калина, петрушка) (туба) 75 мл.</t>
  </si>
  <si>
    <t>Крем-догляд д/РУК Активне ЗВОЛОЖЕННЯ сік алоє, олив. масл (туба) 75 мл.</t>
  </si>
  <si>
    <t>Крем-догляд д/РУК ІНТЕНС. ЖИВЛЕННЯ екс календ, мас аргани (туба) 75 мл.</t>
  </si>
  <si>
    <t>Крем-догляд д/РУК НІЧ.КОМПЛЕКСНИЙ з прот шовку, екс обліп, (туба) 75 мл.</t>
  </si>
  <si>
    <t>Серія "NATURALL"</t>
  </si>
  <si>
    <t>Легкий Гель д/душу і ванни "БЛАКИТНИЙ ЛОТОС і жасмин" (інтенс пом"ягш) 500 мл</t>
  </si>
  <si>
    <t>Ніжний Гель д/душу і ванни "Соковит. ПЕРСИК і м. абрикосу" (ніжність ) 500 мл</t>
  </si>
  <si>
    <t>Легкий Гель д/душу і ванни "Стигла СМОРОДИНА та мята" (Свіжість ) 500 мл</t>
  </si>
  <si>
    <t>Ніжний Крем-гель д/душу і ванни "Аромат.ВАНІЛЬ і мед" (насич. живлення) 700 мл</t>
  </si>
  <si>
    <t>Ніжний Крем-гель д/душу і ванни "Королівська ОРХІДЕЯ та магнол" (акт. звол) 700 мл</t>
  </si>
  <si>
    <t>Ніжний Крем-гель д/душу і ванни "Соковит. ПЕРСИК і абрикос" (насич. живлен) 700 мл</t>
  </si>
  <si>
    <t>Гель д/душу "Зелений оазіс"  250 мл</t>
  </si>
  <si>
    <t>Гель д/душу "Романтичний поцілунок" 250 мл</t>
  </si>
  <si>
    <t>Гель д/душу "Сафарі" 250 мл</t>
  </si>
  <si>
    <t>Делікатний інтим-гель АНТИБАКТЕРІАЛЬНИЙ з оліями чайного дерева і шавлії 250 мл</t>
  </si>
  <si>
    <t>ЗАСПОКІЙЛИВИЙ інтим-гель для чутливої шкіри з ромашкою і молочною сироваткою  250 м</t>
  </si>
  <si>
    <t>М'яке МИЛО д/РУК і тіла "ВАНІЛЬ мед і мигдаль" (живлення) 700 мл</t>
  </si>
  <si>
    <t>М'яке МИЛО д/РУК і тіла "Сік ЛАЙМу та грейпфрукта" (антибакт) 700 мл</t>
  </si>
  <si>
    <t>М'яке МИЛО д/РУК і тіла "Схід. ОРХІДЕЯ та апельсин" (мякість) 700 мл</t>
  </si>
  <si>
    <t>М'яке МИЛО д/РУК і тіла "Рож ПЕРСИК і манго" (зволоження) 700 мл</t>
  </si>
  <si>
    <t>Крем для рук і нігтів з квітками календули  250 мл.</t>
  </si>
  <si>
    <t>Крем для рук і нігтів з кальцієм  250 мл.</t>
  </si>
  <si>
    <t>Крем для РУК гліцериновий ЖИВИЛЬНО-відновлюючийобліпіха, ромашка 40 мл</t>
  </si>
  <si>
    <t>Крем для РУК гліцериновий ЗВОЛОЖУЮЧИЙ алоє, подорожник 40 мл</t>
  </si>
  <si>
    <t>Крем для РУК гліцериновий ОМОЛОЖУЮЧИЙ нагідки, кульбаба 40 мл</t>
  </si>
  <si>
    <t>Крем для обл. ВІДБІЛЮЮЧИЙ петрушка, лайм 40 мл</t>
  </si>
  <si>
    <t>40 мл</t>
  </si>
  <si>
    <t>Крем для обл. ЗВОЛОЖУЮЧИЙ огірок, алоє 40 мл</t>
  </si>
  <si>
    <t>Крем для обл. ЖИВИЛЬНИЙ 40 мл</t>
  </si>
  <si>
    <t>Крем для обл. ОМОЛОДЖКЮЧИЙ 40 мл</t>
  </si>
  <si>
    <t>Крем ДИТЯЧИЙ живильний (липа , подорожник) 40 мл</t>
  </si>
  <si>
    <t>Крем ДИТЯЧИЙ протизапальний (ромашка, череда) 40 мл</t>
  </si>
  <si>
    <t>Шампунь з РІП"ЯХОМ проти випадіння вол.  250 мл</t>
  </si>
  <si>
    <t>Шампунь з КАЛЕНДУЛОЮ та ХМЕЛЕМ д/жирного вол.  250 мл</t>
  </si>
  <si>
    <t>Шампунь з КРОПИВОЮ та ШАВЛІЄЮ проти лупи  250 мл</t>
  </si>
  <si>
    <t>Шампунь з ПШЕНИЦЕЮ  та БАВОВНОЮ д/тонкого вол.  250 мл</t>
  </si>
  <si>
    <t>Шампунь з РОМАШКОЮ та КОНЮШИНОЮ д/пошкодж. і фарб. вол.  250 мл</t>
  </si>
  <si>
    <t>Шампунь з екстр. КРОПИВИ і дубу для всіх тип. вол. 1000 мл</t>
  </si>
  <si>
    <t>1000 мл</t>
  </si>
  <si>
    <t>Шампунь з екстр. ПИВНИХ дріжджів для всіх тип. вол. 1000 мл</t>
  </si>
  <si>
    <t>Шампунь з екстр. РІП"ЯХУ та хмелю 1000 мл</t>
  </si>
  <si>
    <t>Шампунь +бальзам ЯЄЧНИЙ 1000 мл</t>
  </si>
  <si>
    <t>Фшто-ШАМПУНЬ д/живлення і ВІДНОВЛЕННЯ д/фарб. і пошк.вол. 500 мл</t>
  </si>
  <si>
    <t>Фшто-ШАМПУНЬ проти ЛУПИ д/всіх тип. вол. 500 мл</t>
  </si>
  <si>
    <t>Фшто-ШАМПУНЬ д/ОБ"ЄМУ д/жирного біля коренів і сух. на кінчиках 500 мл</t>
  </si>
  <si>
    <t>Фшто-ШАМПУНЬ д/зміцнення і РОСТУ д/ослабл, схильного до випадіння вол. 500 мл</t>
  </si>
  <si>
    <t>Зелена лінія</t>
  </si>
  <si>
    <t>Крем- мило  "АНТИБАКТЕРІАЛЬНЕ"  з дозатором</t>
  </si>
  <si>
    <t>500 мл.</t>
  </si>
  <si>
    <t>Крем- мило д/рук ліквід. неприємний запах і жир з дозатором</t>
  </si>
  <si>
    <t>Крем- мило для інтимної гігієни з дозатором</t>
  </si>
  <si>
    <t>ГЕЛЬ д/ІНТИМної гігієни антибактеріальний з дозатором 265 мл.</t>
  </si>
  <si>
    <t>ГЕЛЬ д/ІНТИМної гігієни д/щоденного використання з дозатором 265 мл.</t>
  </si>
  <si>
    <t>Ополіскувач для порожнини рота "Календула" 700 мл</t>
  </si>
  <si>
    <t>700 мл</t>
  </si>
  <si>
    <t>Ополіскувач при кровотечі ясен екстра сила "Кора дуба" 700 мл</t>
  </si>
  <si>
    <t>Ополіскувач для порожнини рота захист від карієсу "Крижана м"ята" 700 мл</t>
  </si>
  <si>
    <t>Ополіскувач для порожнини рота Календула 250 мл</t>
  </si>
  <si>
    <t>250мл</t>
  </si>
  <si>
    <t>Ополіскувач при кровотечі ясен екстра сила "Кора дуба" 250 мл</t>
  </si>
  <si>
    <t>Ополіскувач для порожнини рота захист від карієсу "Крижана м"ята" 250 мл</t>
  </si>
  <si>
    <t>Бальзам для ніг пом"ягшуючий проти мозолів 160 мл</t>
  </si>
  <si>
    <t>160 мл.</t>
  </si>
  <si>
    <t xml:space="preserve">Заживляючий бальзам проти тріщин ступнів ніг 160 мл </t>
  </si>
  <si>
    <t>Крем для рук і нігтів з календулою 160 мл</t>
  </si>
  <si>
    <t>Крем для рук і нігтів з кальцієм 160 мл</t>
  </si>
  <si>
    <t>FOR MEN</t>
  </si>
  <si>
    <t>Заспокійливий бальзам-комфорт після гоління "ULTRA SENSITIVE" 200мл</t>
  </si>
  <si>
    <t>Зволожуючий ГЕЛЬ-експерт після гоління "ICE SENSITIVE" 200мл</t>
  </si>
  <si>
    <t>Збадьорюючий гель для душу FRESH EXTREME 200мл</t>
  </si>
  <si>
    <t>Зволожуючий гель для душу 3 в1 AQUA POWER 200мл</t>
  </si>
  <si>
    <t>Освіжаючий гель для душу 2 в1 SPORT ENERGY 200мл</t>
  </si>
  <si>
    <t>Зміцнюючий шампунь-активатор росту здорового волосся "STRONG &amp; POWER" 200мл</t>
  </si>
  <si>
    <t>Ультраочищуючий шампунь проти лупи "ANTI-DANDRUFF" 200мл</t>
  </si>
  <si>
    <t>Шампунь-кондиціонер 2 в 1  "ARCTIC FRESH" 200мл</t>
  </si>
  <si>
    <t>GREEN COLLECTION</t>
  </si>
  <si>
    <t>БАЛЬЗАМ-маска "Проти ВИПАДІННЯ" д/ЛАМКОГО і ослабл. вол. + АРГІНІН  290 мл.</t>
  </si>
  <si>
    <t>БАЛЬЗАМ-маска " Освіж. ЛЕГКІСТЬ і розкіш ОБ'ЄМ" д/НОРМ і ЖИРН. вол. 290 мл.</t>
  </si>
  <si>
    <t>БАЛЬЗАМ-маска "Глибоке ВІДНОВЛЕННЯ і ультраживлен" д/ПОШКОДЖ. і СУХ. вол.  290 мл.</t>
  </si>
  <si>
    <t>БАЛЬЗАМ-маска "Додатк ОБ'ЄМ і блиск" д/ТОНКОГО і ослабл. вол. + КОЛАГЕН 290 мл.</t>
  </si>
  <si>
    <t>БАЛЬЗАМ-маска "Надійний захист і яскравість кольору" д/ФАРБОВАНОГО вол 290 мл.</t>
  </si>
  <si>
    <t>ШАМПУНЬ-догляд "Проти ВИПАДІННЯ" д/ЛАМКОГО і ослабл. вол. + АРГІНІН  500 мл.</t>
  </si>
  <si>
    <t>ШАМПУНЬ-догляд " Освіж. ЛЕГКІСТЬ і розкіш ОБ'ЄМ" д/НОРМ і ЖИРН. вол. 500 мл.</t>
  </si>
  <si>
    <t>ШАМПУНЬ-догляд "Глибоке ВІДНОВЛЕННЯ і ультраживлен" д/ПОШКОДЖ. і СУХ. вол. 500 мл.</t>
  </si>
  <si>
    <t>ШАМПУНЬ-догляд "Додатк ОБ'ЄМ і блиск"  д/ТОНКОГО і ослабл. вол. + КОЛАГЕН 500 мл.</t>
  </si>
  <si>
    <t>ШАМПУНЬ-догляд "Надійний захист і яскравість кольору" д/ФАРБОВАНОГО вол 500 мл.</t>
  </si>
  <si>
    <t>Живильний гель д/душу "Сила карпат. трав та ягід"  500 мл</t>
  </si>
  <si>
    <t>Розслабляючий гель д/душу "Лугові триви"  500 мл</t>
  </si>
  <si>
    <t>Міцелярний гель - детокс д/вмив. "Проти 5 проблем шкіри" 290 мл</t>
  </si>
  <si>
    <t>Міцелярний гель - флюїд д/вмив. "Дотик турботи і ніжності"  290 мл</t>
  </si>
  <si>
    <t>Пом"якшуюче мило банне "Традиційний карпатський збір" 290 мл</t>
  </si>
  <si>
    <t>Зволожуюче мило "Березовий дьоготь" 290 мл</t>
  </si>
  <si>
    <t>Бальзам - терапія для рук "SOS інтенсивне живлення" 120 мл</t>
  </si>
  <si>
    <t>Розкішний крем-лосьйон для рук "Живлення та ультразволоження" 120 мл</t>
  </si>
  <si>
    <t>ВІДНОВЛЮЮЧИЙ Бальзам-експерт для НІГ "Ідеально гладенькі п'яточки" 120 мл</t>
  </si>
  <si>
    <t>ПОМ'ЯГШУЮЧИЙ Бальзам-експерт для НІГ "М'ягкість стоп без турбот" 120 мл</t>
  </si>
  <si>
    <t>n0% ЕКО Гелі для миття посуду</t>
  </si>
  <si>
    <t>ЕКО/n0% Крем для чистки універсальний 1000 мл</t>
  </si>
  <si>
    <t>n0% Мило рідке господарське  1 л</t>
  </si>
  <si>
    <t>n0% Гель для миття посуду з гірчицею 1 л</t>
  </si>
  <si>
    <t>n0% Гель для миття посуду з харчовою содою 1 л</t>
  </si>
  <si>
    <t>n0% Гель для миття посуду з яблучним оцтом  1 л</t>
  </si>
  <si>
    <t>n0% Крем для чистки універсальний 500 мл</t>
  </si>
  <si>
    <t>n0% Мило рідке господарське 500 мл</t>
  </si>
  <si>
    <t>n0% Гель для миття посуду з гірчицею 500 мл</t>
  </si>
  <si>
    <t>n0% Гель для миття посуду з харчовою содою 500 мл</t>
  </si>
  <si>
    <t>n0% Гель для миття посуду з яблучним оцтом 500 мл</t>
  </si>
  <si>
    <t>n0% Гель для миття посуду з вугіллям 500 мл</t>
  </si>
  <si>
    <t>n0% ГЕЛЬ для ПРАННЯ "COLOR EXPERT" д/кольорової білизни 1000 мл</t>
  </si>
  <si>
    <t>n0% ГЕЛЬ для ПРАННЯ "UNIVERSAL TOTAL" д/різних тип тканин 1000 мл</t>
  </si>
  <si>
    <t>n0% КОНДИЦІОНЕР для білизни "COMFORT SENSITIVE" 1000 мл</t>
  </si>
  <si>
    <t>n0% КОНДИЦІОНЕР для білизни "MAGIK FRESH" 1000 мл</t>
  </si>
  <si>
    <t>n0% ОПОЛІСКУВАЧ для ПОСУДОМИЙНИХ машин "BRILLIANT SHINE&amp;PROTECT" 1000 мл</t>
  </si>
  <si>
    <t>n0% ГЕЛЬ для ПОСУДОМИЙНИХ машин "EXPERT 2 in 1" 1000 мл</t>
  </si>
  <si>
    <t xml:space="preserve">Лінія краси </t>
  </si>
  <si>
    <t>Гель для душу звол. Арома-насолода з МАГНОЛІЄЮ та олією пересика 500 мл</t>
  </si>
  <si>
    <t>Гель для душу жив.  Арома-гармонія з МИГДАЛЕМ та маслом какао 500 мл</t>
  </si>
  <si>
    <t>Гель для душу пом.  Арома-натхнення з олією ОЛИВИ та авокадо 500 мл</t>
  </si>
  <si>
    <t>Мило "Duo-Pack"  ГРУША 450 мл</t>
  </si>
  <si>
    <t>Мило "Duo-Pack"  КАВУН 450 мл</t>
  </si>
  <si>
    <t>Мило   ГРУША 460 мл</t>
  </si>
  <si>
    <t>Мило   КАВУН 460 мл</t>
  </si>
  <si>
    <t>Мило   ОЛИВКА 460 мл</t>
  </si>
  <si>
    <t>Мило  ПОЛУНИЦЯ 460 мл</t>
  </si>
  <si>
    <t>ОПОЛІСКУВАЧ д/порожнини РОТА "Захист від карієсу і природ. свіжість" 250 мл</t>
  </si>
  <si>
    <t>BIO pharma</t>
  </si>
  <si>
    <t>Крем-гель д/НІГ охолодж. "ВИСОКИЙ КАБЛУК" 120 мл.</t>
  </si>
  <si>
    <t>Крем-ДЕЗОДОРАНТ д/НІГ живлення і пом"ягш., абсорбує вологу 120 мл.</t>
  </si>
  <si>
    <t>Фіто-крем д/НІГ д/сух. поТРІСКАЮЧОЇ шк. живл. і пом"ягш. 120 мл.</t>
  </si>
  <si>
    <t>Крем-догляд д/НІГ ЩОДЕННИЙ (стрункість ніг) 120 мл.</t>
  </si>
  <si>
    <t>Крем-гель д/НІГ антиварікозний, протинабряковий з кінськ. каштан 75 мл.</t>
  </si>
  <si>
    <t>СПРЕЙ-ДЕЗОДОРАНТ д/НІГ з фарнезолом 150 мл.</t>
  </si>
  <si>
    <t>Крем-бальзам д/РУК і нігтів відновлюючий догляд 120 мл.</t>
  </si>
  <si>
    <t>Крем-масло д/РУК ЩОДЕННИЙ догляд д/чутл. шк 120 мл.</t>
  </si>
  <si>
    <t>ПРОСТРІЛ Бальзам-розтирання при НЕВРАЛГІЯХ і невритах з чер. перц 75 мл.</t>
  </si>
  <si>
    <t>ПЧЕЛОВІТ Мазь-розтир. д/СУГЛОБІВ і ХРЕБТА з бджол.ядом, прополіс 50 мл.</t>
  </si>
  <si>
    <t>Розігріваюча мазь при ПРОСТУДІ з ментолом, камфорою, мас. евкаліп 50 мл.</t>
  </si>
  <si>
    <t>Термо-бальзам д/СУГЛОБІВ і хребта з сабельник, зол. ус, живокост 75 мл.</t>
  </si>
  <si>
    <t>Експрес-ГЕЛЬ д/тіла при УДАРАХ та СИНЦЯХ 75 мл.</t>
  </si>
  <si>
    <t>Лікувальні лаки</t>
  </si>
  <si>
    <t>ЛАК лікув. МІЦНІ і ЗДОРОВІ нігті відновлення 7 в 1 (12 мл.)</t>
  </si>
  <si>
    <t>ЛАК лікув. ДІАМАНТОВИЙ багатофункційний блиск д/нігтів (12 мл.)</t>
  </si>
  <si>
    <t>ЛАК лікув. Експрес-СУШКА і захине покриття 3 в 1 (12 мл.)</t>
  </si>
  <si>
    <t>ЛАК лікув. УКРІПЛЮВАЧ д/мяких і розшарованих нігтів SOS 12 мл.</t>
  </si>
  <si>
    <t>Нейтралізатор запаху</t>
  </si>
  <si>
    <t>Нейтралізатор запаху "ЛАЙМ З М"ЯТОЮ" 400 мл.</t>
  </si>
  <si>
    <t>Нейтралізатор запаху "МОРСЬКИЙ БРИЗ" 400 мл.</t>
  </si>
  <si>
    <t>Нейтралізатор запаху "СВІЖІСТЬ ПІСЛЯ ДОЩУ" 400 мл.</t>
  </si>
  <si>
    <t xml:space="preserve">РІП"ЯХОВА серія </t>
  </si>
  <si>
    <t>РІП"ЯХовий БАЛЬЗАМ-маска проти випад. вол. 100% відвар 200 мл.</t>
  </si>
  <si>
    <t>РІП"ЯХОВЕ МАСЛО 100% проти випад. вол. 100 мл.</t>
  </si>
  <si>
    <t>РІП"ЯХОВЕ СИРОВАТКА 2 в1 проти випад. вол. 7*10 мл.</t>
  </si>
  <si>
    <t>РІП"ЯХовий ШАМПУНЬ проти випад. вол. 100% відвар 200 мл.</t>
  </si>
  <si>
    <t>РІП"ЯХовий ШАМПУНЬ проти лупи вол. 100% відвар 200 мл.</t>
  </si>
  <si>
    <t>BIO pharma  ВІДВАР</t>
  </si>
  <si>
    <t>Бальзам - маска дьогтярна традиційна проти лупи 150 мл</t>
  </si>
  <si>
    <t>Бальзам - маска Часникова для укріплення і росту вол. 150 мл</t>
  </si>
  <si>
    <t>Шампунь дьогтярний традиційний проти лупи 200 мл</t>
  </si>
  <si>
    <t>Шампунь часниковий для укріплення і росту вол. 200 мл</t>
  </si>
  <si>
    <t>Лінія "ВКУСНЫЕ СЕКРЕТЫ"</t>
  </si>
  <si>
    <t>ГЕЛЬ-Мило "Grapefruit juice" ГРЕЙПФРУТ  460 мл.</t>
  </si>
  <si>
    <t>ГЕЛЬ-Мило "Melon juice" ДИНЯ  460 мл.</t>
  </si>
  <si>
    <t>ГЕЛЬ-Мило "Watermelon juice" КАВУН  460 мл.</t>
  </si>
  <si>
    <t>ГЕЛЬ-Мило "Raspberry juice" МАЛИНА  460 мл.</t>
  </si>
  <si>
    <t>ГЕЛЬ-Мило "Mandarin juice" МАНДАРИН 460 мл.</t>
  </si>
  <si>
    <t>ГЕЛЬ-Мило  ПЕРСИК  460 мл</t>
  </si>
  <si>
    <t>ГЕЛЬ-Мило "Strawberry juice" ПОЛУНИЦЯ  460 мл.</t>
  </si>
  <si>
    <t>300 мл/ ГЕЛЬ-Мило  ГРЕЙПФРУТ з гліцерином</t>
  </si>
  <si>
    <t>300 мл/ ГЕЛЬ-Мило  ДИНЯ з гліцерином</t>
  </si>
  <si>
    <t>300 мл/ ГЕЛЬ-Мило  МАНДАРИН з гліцерином</t>
  </si>
  <si>
    <t>300 мл./ ГЕЛЬ-Мило  ПОЛУНИЦЯ</t>
  </si>
  <si>
    <t>КРЕМ-Мило (мініатюра) антибактеріальне ГРАНАТ  500 мл.</t>
  </si>
  <si>
    <t>КРЕМ-Мило (мініатюра)  антибактеріальне ГРЕЙПФРУТ  500 мл.</t>
  </si>
  <si>
    <t>КРЕМ-Мило (мініатюра) зволоджуюче ГРУША  500 мл.</t>
  </si>
  <si>
    <t>КРЕМ-Мило (мініатюра) живильне ДИНЯ  500 мл.</t>
  </si>
  <si>
    <t>КРЕМ-Мило (мініатюра) інтимне гіпоалергенне ПОЛУНИЦЯ  500 мл.</t>
  </si>
  <si>
    <t>КРЕМ-Мило (мініатюра) інтимне антибактеріальне ЯБЛУКО  500 мл.</t>
  </si>
  <si>
    <t>Мило рідке ГРЕЙПФРУТ "Duo-Pack"  450 мл</t>
  </si>
  <si>
    <t>Мило рідке ГРЕЙПФРУТ "Duo-Pack"  2000 мл</t>
  </si>
  <si>
    <t>Мило рідке ДИНЯ "Duo-Pack"  450 мл</t>
  </si>
  <si>
    <r>
      <t xml:space="preserve">Мило рідке ДИНЯ "Duo-Pack"  </t>
    </r>
    <r>
      <rPr>
        <b/>
        <sz val="10"/>
        <rFont val="Times New Roman"/>
        <family val="1"/>
        <charset val="204"/>
      </rPr>
      <t>1500 мл</t>
    </r>
  </si>
  <si>
    <t>Мило рідке КАВУН "Duo-Pack"  450 мл</t>
  </si>
  <si>
    <t>Мило рідке ПОЛУНИЦЯ "Duo-Pack"  450 мл</t>
  </si>
  <si>
    <t>Крем-йогурт для тіла шоколадний антицелюлітний 250 мл.</t>
  </si>
  <si>
    <t>Піна для ванни ВИШНЕВА насолода зволожуюча  800 мл</t>
  </si>
  <si>
    <t>Піна-ШЕЙК  для ванни малинова омолоджуюча 800 мл.</t>
  </si>
  <si>
    <t>Піна для ванни МАНДАРИНОВА спокуса заспокійлива  800 мл</t>
  </si>
  <si>
    <t>Піна-ШЕЙК  для ванни персикова рослабляюча 800 мл.</t>
  </si>
  <si>
    <t>Піна-ШЕЙК  для ванни шоколадна антицелюлітна 800 мл.</t>
  </si>
  <si>
    <t>ENERGY VITAMINS</t>
  </si>
  <si>
    <t>Крем-гель для душу сочна ДИНЯ  250 мл</t>
  </si>
  <si>
    <t>Гель для душу ЛАЙМ з маслом м"яти  250 мл</t>
  </si>
  <si>
    <t>Крем-гель для душу Морські ВОДОРОСТІ 250 мл</t>
  </si>
  <si>
    <t>Крем-гель для душу полуниця з вершками 250 мл</t>
  </si>
  <si>
    <t>Крем-гель для душу шоколад і ваніль 250 мл</t>
  </si>
  <si>
    <t>Гель-ІНТИМ д/делікатного очищення БАВОВНЯНЕ молочко+ МОЛОЧНА КИСЛОТА</t>
  </si>
  <si>
    <t>Масло-ІНТИМ д/щоденного догляду олія ОБЛІПИХИ+ МОЛОЧНА КИСЛОТА</t>
  </si>
  <si>
    <t>ДУШ-пілінг д/тіла  ВИШНЕВА КІСТОЧКА з ШЛІФОВАНИМ РИСОМ 250 мл.</t>
  </si>
  <si>
    <t>ДУШ-пілінг д/тіла мохіто ЛАЙМ і МЯТА тонізуючий 250 мл.</t>
  </si>
  <si>
    <t>ДУШ-пілінг д/тіла вітам. коктейль з кісточк. ПЕРСИКУ зволожуючий  250 мл.</t>
  </si>
  <si>
    <t>ДУШ-пілінг д/тіла ПОЛУНИЦЯ з цукром омолоджуючий  250 мл.</t>
  </si>
  <si>
    <t>ДУШ-пілінг д/тіла  З СІЛЛЮ МЕРТВОГО МОРЯ і ЛАМІНАРІЄЮ 250 мл.</t>
  </si>
  <si>
    <t>ДУШ-пілінг д/тіла ЦУКРОВА ТРОСТИНА з КОРИЦЕЮ 250 мл.</t>
  </si>
  <si>
    <t>ДУШ-пілінг д/тіла ШОКОЛАД з лісовим горіхом антицелюлітний  250 мл.</t>
  </si>
  <si>
    <t>SPA-Догляд для ТІЛА "РИСОВЕ молочко і протеїни ШОВКу" проти розтяжок 230 мл.</t>
  </si>
  <si>
    <t>SPA-Догляд для ТІЛА "ШОКОЛАД з ВАНІЛЛЮ" антицелюлітний 230 мл.</t>
  </si>
  <si>
    <t>Гель МІЦЕЛЯРНИЙ д/делікатного зняття МАКІЯЖУ д/обл. очей і губ 260 мл (доз)</t>
  </si>
  <si>
    <t>МІЦЕЛЯРНА ВОДА пом"ягшуюч.  д/ зняття МАКІЯЖУ д/обл. очей і губ 150 мл</t>
  </si>
  <si>
    <t>МІЦЕЛЯРНА ВОДА пом"ягшуюч.  д/ зняття МАКІЯЖУ д/обл. очей і губ 6 в 1 (500 мл)</t>
  </si>
  <si>
    <t>SPA-МАСЛО д/ВАННИ і душу іланг-іланг+апельсин 500 мл.</t>
  </si>
  <si>
    <t>SPA-МАСЛО д/ВАННИ і душу кава+кориця 500 мл.</t>
  </si>
  <si>
    <t>SPA-МАСЛО д/ВАННИ і душу оливка+лемонграс 500 мл.</t>
  </si>
  <si>
    <t>SPA-МАСЛО д/ВАННИ і душу шоколад+ваніль 500 мл.</t>
  </si>
  <si>
    <t>Густе SPA-МАСЛО д/ТІЛА зволож масло АРГАНІЇ+соковите МАНГО 250 мл.</t>
  </si>
  <si>
    <t>Густе SPA-МАСЛО д/ТІЛА жив масло ПАПАЙІ+протеїни ШОВКУ 250 мл.</t>
  </si>
  <si>
    <t>Густе SPA-МАСЛО д/ТІЛА модел ФІСТАШКОВЕ масло+зелена КАВА 250 мл.</t>
  </si>
  <si>
    <t>Набір Сакура №1 (Гель д/душу + мус д/рук морські водорослі)</t>
  </si>
  <si>
    <t>Набір Сакура №2 (Гель д/душу лайм + мус д/рук оливки)</t>
  </si>
  <si>
    <t>Набір Сакура №4 (Гель д/душу лайм + душ-пілінг мохіто лайм)</t>
  </si>
  <si>
    <t>Набір Сакура №5 (Гель д/душу водорості + душ-пілінг м. водорості)</t>
  </si>
  <si>
    <t>Набір Сакура №6 (Гель д/душу шоколад + душ-пілінг цукр. трост.)</t>
  </si>
  <si>
    <t>Набір Сакура №7 (Гель д/душу полунич. + душ-пілінг вишн. кіст.)</t>
  </si>
  <si>
    <t>Набір "РЕЛАКС" Полуничний (Гель д/душу полун.+ крем-д/тіла полун)</t>
  </si>
  <si>
    <t>Набір "РЕЛАКС" Фруктово-ягідний (Гель д/душу диня+ крем-мило груша)</t>
  </si>
  <si>
    <t>СКРАБ масляно-сольовий д/тіла зволожуюч. "Олія АРГПНИ &amp; соковите МАНГО 250 мл.</t>
  </si>
  <si>
    <t>СКРАБ масляно-сольовий д/тіла ивильний "Олія ПАПАЙЇ &amp; протеїни ШОВКУ 250 мл.</t>
  </si>
  <si>
    <t>СКРАБ масляно-сольовий д/тіла моделюючий "ФІСТАШКОВА олія &amp;зелена КАВА 250 мл.</t>
  </si>
  <si>
    <t>Скраб сольовий пінний для тіла живильний "Вершково-ванільне суфле" 250 мл.</t>
  </si>
  <si>
    <t>Скраб сольовий пінний для тіла зволожуючий "Вітамінний смузі"  250 мл.</t>
  </si>
  <si>
    <t>Скраб сольовий пінний для тіла освіжаючий "Чорничний мохіто" 250 мл.</t>
  </si>
  <si>
    <t>Креми для рук</t>
  </si>
  <si>
    <t>Крем для рук і нігтів масло каріте і кальцій 140 мл</t>
  </si>
  <si>
    <t>Крем для рук і нігтів маїсова олія і вітаміни 140 мл (Дозатор)</t>
  </si>
  <si>
    <t>Крем для рук і нігтів фісташкова олія і кератин 140 мл  (Дозатор)</t>
  </si>
  <si>
    <t>Duo-Pack Мило рідке Молочко АЛОЄ вера з чайним деревом  450 мл</t>
  </si>
  <si>
    <t>Duo-Pack Мило рідке Вівсяне молочко з аром. МАЛИНИ і смородини  450 мл</t>
  </si>
  <si>
    <t>Duo-Pack Мило рідке МИГДАЛЬНЕ молочко з жасмином  450 мл</t>
  </si>
  <si>
    <t>Duo-Pack" Мило рідке ОЛИВКОВЕ молочко з грушею  450 мл</t>
  </si>
  <si>
    <t>VIVA OLIVA</t>
  </si>
  <si>
    <t>Освіжуючий бальзам для втомлених ніг   275 мл.</t>
  </si>
  <si>
    <t>Бальзам для ніг заживляючий тріщини   275 мл.</t>
  </si>
  <si>
    <t>Гель для душу ЖИВИЛЬНИЙ з олив. олією і шовков. магнолією 400 мл.</t>
  </si>
  <si>
    <t>Гель для душу ОСВІЖАЮЧИЙз олив. олією і мандарин. олією 400 мл.</t>
  </si>
  <si>
    <t>Гель для душу ПОМ"ЯГШУЮЧИЙ з олив. олією і франц. ваніллю 400 мл.</t>
  </si>
  <si>
    <t>Крем д/рук і нігтів заживляючий і живильний   275 мл.</t>
  </si>
  <si>
    <t>Крем д/рук і нігтів омоложуючий і зволожуючий   275 мл.</t>
  </si>
  <si>
    <t>Фіто - мило антибактеріальне з олив. маслом і ромашкою   400 мл</t>
  </si>
  <si>
    <t>Фіто - мило зволожуюче з олив. маслом і соком алоє   400 мл</t>
  </si>
  <si>
    <t>Фіто - мило інтимне з олив. маслом і липовим цвітом   400 мл</t>
  </si>
  <si>
    <t>ФІТО-Мило рідке АНТИБАКТЕРІАЛЬНЕ з оливков. маслом "Duo-Pack"  2000 мл</t>
  </si>
  <si>
    <t>ФІТО-Мило рідке АНТИБАКТЕРІАЛЬНЕ з оливков. маслом "Duo-Pack"  450 мл</t>
  </si>
  <si>
    <t>ФІТО-Мило рідке ЗВОЛОЖУЮЧЕ з оливков. маслом і соком алоє "Duo-Pack"  450 мл</t>
  </si>
  <si>
    <t>Подарунковий набір №1 (крем для рук омол. + б-зам для втомл. ніг)</t>
  </si>
  <si>
    <t>Подарунковий набір №2 (гель д/душу зволож. + крем для тіла омол.)</t>
  </si>
  <si>
    <t>Заспокійлива крем-ПІНА д/ванни з оливков. і аргановою олією 400 мл.</t>
  </si>
  <si>
    <t>Розслаблююча крем-ПІНА д/ванни з оливков. і іланг-іланг олією 400 мл.</t>
  </si>
  <si>
    <t>Шампунь при випадінні волосся з олив. і ріп"яховою олією 400 мл</t>
  </si>
  <si>
    <t>Шампунь відновлюючий з олив. і аргановою олією 400 мл</t>
  </si>
  <si>
    <r>
      <t>(ГОТЕЛЬ</t>
    </r>
    <r>
      <rPr>
        <sz val="10"/>
        <rFont val="Times New Roman"/>
        <family val="1"/>
        <charset val="204"/>
      </rPr>
      <t>) Гель для душу зволожуючий з олив. маслом і зел. чаєм  100 мл.</t>
    </r>
  </si>
  <si>
    <r>
      <t xml:space="preserve">ГОТЕЛЬ) </t>
    </r>
    <r>
      <rPr>
        <sz val="10"/>
        <rFont val="Times New Roman"/>
        <family val="1"/>
        <charset val="204"/>
      </rPr>
      <t>Гель - пілінг для душу з олив. маслом і кавовими зернами  100 мл</t>
    </r>
  </si>
  <si>
    <r>
      <t>(ГОТЕЛЬ)</t>
    </r>
    <r>
      <rPr>
        <sz val="10"/>
        <rFont val="Times New Roman"/>
        <family val="1"/>
        <charset val="204"/>
      </rPr>
      <t xml:space="preserve"> ШАМПУНЬ укріпл.проти випад. вол. з олив. і ріп"яховим маслом 100 мл.</t>
    </r>
  </si>
  <si>
    <r>
      <t xml:space="preserve">(ГОТЕЛЬ) </t>
    </r>
    <r>
      <rPr>
        <sz val="10"/>
        <rFont val="Times New Roman"/>
        <family val="1"/>
        <charset val="204"/>
      </rPr>
      <t>МАСКА укріпл.проти випад. вол. з олив. і ріп"яховим маслом 100 мл.</t>
    </r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</si>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</sst>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i/>
      <sz val="20"/>
      <name val="Freestyle Script"/>
      <family val="4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Arial"/>
      <family val="2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2" fillId="0" borderId="0"/>
  </cellStyleXfs>
  <cellXfs count="156">
    <xf numFmtId="0" fontId="0" fillId="0" borderId="0" xfId="0"/>
    <xf numFmtId="49" fontId="3" fillId="0" borderId="0" xfId="1" applyNumberFormat="1" applyFont="1"/>
    <xf numFmtId="0" fontId="1" fillId="0" borderId="0" xfId="1"/>
    <xf numFmtId="0" fontId="4" fillId="0" borderId="0" xfId="2" applyFont="1" applyAlignment="1"/>
    <xf numFmtId="0" fontId="5" fillId="0" borderId="0" xfId="0" applyFont="1"/>
    <xf numFmtId="0" fontId="6" fillId="0" borderId="0" xfId="1" applyFont="1"/>
    <xf numFmtId="0" fontId="7" fillId="0" borderId="0" xfId="3"/>
    <xf numFmtId="0" fontId="8" fillId="0" borderId="0" xfId="0" applyFont="1"/>
    <xf numFmtId="0" fontId="10" fillId="0" borderId="0" xfId="4" applyFont="1" applyAlignment="1" applyProtection="1"/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9" fontId="5" fillId="0" borderId="1" xfId="0" applyNumberFormat="1" applyFont="1" applyBorder="1" applyAlignment="1">
      <alignment horizontal="justify" vertical="center"/>
    </xf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3" borderId="2" xfId="0" applyFill="1" applyBorder="1"/>
    <xf numFmtId="1" fontId="12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0" xfId="0" applyFont="1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2" fontId="5" fillId="4" borderId="2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2" fillId="4" borderId="0" xfId="0" applyFont="1" applyFill="1"/>
    <xf numFmtId="1" fontId="5" fillId="4" borderId="1" xfId="5" applyNumberFormat="1" applyFont="1" applyFill="1" applyBorder="1"/>
    <xf numFmtId="0" fontId="5" fillId="4" borderId="1" xfId="6" applyFont="1" applyFill="1" applyBorder="1"/>
    <xf numFmtId="0" fontId="5" fillId="4" borderId="1" xfId="6" applyFont="1" applyFill="1" applyBorder="1" applyAlignment="1">
      <alignment horizontal="center"/>
    </xf>
    <xf numFmtId="1" fontId="5" fillId="4" borderId="1" xfId="6" applyNumberFormat="1" applyFont="1" applyFill="1" applyBorder="1" applyAlignment="1">
      <alignment horizontal="center"/>
    </xf>
    <xf numFmtId="0" fontId="5" fillId="4" borderId="3" xfId="0" applyFont="1" applyFill="1" applyBorder="1"/>
    <xf numFmtId="0" fontId="0" fillId="2" borderId="4" xfId="0" applyFill="1" applyBorder="1"/>
    <xf numFmtId="0" fontId="0" fillId="3" borderId="4" xfId="0" applyFill="1" applyBorder="1"/>
    <xf numFmtId="1" fontId="12" fillId="4" borderId="2" xfId="0" applyNumberFormat="1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3" borderId="5" xfId="0" applyFill="1" applyBorder="1"/>
    <xf numFmtId="0" fontId="0" fillId="2" borderId="6" xfId="0" applyFill="1" applyBorder="1"/>
    <xf numFmtId="0" fontId="12" fillId="4" borderId="5" xfId="0" applyFont="1" applyFill="1" applyBorder="1"/>
    <xf numFmtId="0" fontId="16" fillId="4" borderId="5" xfId="0" applyFont="1" applyFill="1" applyBorder="1" applyAlignment="1">
      <alignment horizontal="center"/>
    </xf>
    <xf numFmtId="1" fontId="12" fillId="4" borderId="5" xfId="0" applyNumberFormat="1" applyFont="1" applyFill="1" applyBorder="1"/>
    <xf numFmtId="2" fontId="12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1" fontId="12" fillId="4" borderId="7" xfId="0" applyNumberFormat="1" applyFont="1" applyFill="1" applyBorder="1"/>
    <xf numFmtId="0" fontId="5" fillId="4" borderId="7" xfId="0" applyFont="1" applyFill="1" applyBorder="1"/>
    <xf numFmtId="0" fontId="5" fillId="4" borderId="7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2" borderId="8" xfId="0" applyFill="1" applyBorder="1"/>
    <xf numFmtId="0" fontId="0" fillId="2" borderId="7" xfId="0" applyFill="1" applyBorder="1"/>
    <xf numFmtId="0" fontId="0" fillId="3" borderId="7" xfId="0" applyFill="1" applyBorder="1"/>
    <xf numFmtId="2" fontId="5" fillId="4" borderId="0" xfId="0" applyNumberFormat="1" applyFont="1" applyFill="1" applyBorder="1" applyAlignment="1">
      <alignment horizontal="center"/>
    </xf>
    <xf numFmtId="0" fontId="17" fillId="4" borderId="5" xfId="0" applyFont="1" applyFill="1" applyBorder="1"/>
    <xf numFmtId="1" fontId="12" fillId="4" borderId="9" xfId="0" applyNumberFormat="1" applyFont="1" applyFill="1" applyBorder="1"/>
    <xf numFmtId="0" fontId="17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3" borderId="9" xfId="0" applyFill="1" applyBorder="1"/>
    <xf numFmtId="0" fontId="0" fillId="2" borderId="9" xfId="0" applyFill="1" applyBorder="1"/>
    <xf numFmtId="0" fontId="0" fillId="3" borderId="12" xfId="0" applyFill="1" applyBorder="1"/>
    <xf numFmtId="0" fontId="0" fillId="2" borderId="13" xfId="0" applyFill="1" applyBorder="1"/>
    <xf numFmtId="2" fontId="5" fillId="4" borderId="13" xfId="0" applyNumberFormat="1" applyFont="1" applyFill="1" applyBorder="1" applyAlignment="1">
      <alignment horizontal="center"/>
    </xf>
    <xf numFmtId="0" fontId="0" fillId="3" borderId="14" xfId="0" applyFill="1" applyBorder="1"/>
    <xf numFmtId="0" fontId="17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0" fillId="3" borderId="15" xfId="0" applyFill="1" applyBorder="1"/>
    <xf numFmtId="2" fontId="5" fillId="4" borderId="16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2" fontId="12" fillId="4" borderId="16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left" wrapText="1"/>
    </xf>
    <xf numFmtId="0" fontId="14" fillId="4" borderId="5" xfId="0" applyFont="1" applyFill="1" applyBorder="1"/>
    <xf numFmtId="1" fontId="12" fillId="4" borderId="0" xfId="0" applyNumberFormat="1" applyFont="1" applyFill="1" applyBorder="1"/>
    <xf numFmtId="0" fontId="16" fillId="4" borderId="0" xfId="0" applyFont="1" applyFill="1" applyBorder="1"/>
    <xf numFmtId="0" fontId="12" fillId="4" borderId="0" xfId="0" applyFont="1" applyFill="1" applyBorder="1"/>
    <xf numFmtId="2" fontId="12" fillId="4" borderId="0" xfId="0" applyNumberFormat="1" applyFont="1" applyFill="1" applyBorder="1"/>
    <xf numFmtId="2" fontId="12" fillId="4" borderId="5" xfId="0" applyNumberFormat="1" applyFont="1" applyFill="1" applyBorder="1"/>
    <xf numFmtId="1" fontId="12" fillId="0" borderId="0" xfId="0" applyNumberFormat="1" applyFont="1" applyBorder="1"/>
    <xf numFmtId="0" fontId="16" fillId="0" borderId="0" xfId="0" applyFont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4" borderId="16" xfId="0" applyNumberFormat="1" applyFont="1" applyFill="1" applyBorder="1"/>
    <xf numFmtId="0" fontId="12" fillId="4" borderId="17" xfId="0" applyFont="1" applyFill="1" applyBorder="1" applyAlignment="1">
      <alignment horizontal="center"/>
    </xf>
    <xf numFmtId="1" fontId="12" fillId="4" borderId="13" xfId="0" applyNumberFormat="1" applyFont="1" applyFill="1" applyBorder="1"/>
    <xf numFmtId="0" fontId="18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1" fontId="12" fillId="4" borderId="5" xfId="7" applyNumberFormat="1" applyFont="1" applyFill="1" applyBorder="1"/>
    <xf numFmtId="0" fontId="12" fillId="4" borderId="5" xfId="7" applyFont="1" applyFill="1" applyBorder="1" applyAlignment="1">
      <alignment horizontal="left"/>
    </xf>
    <xf numFmtId="2" fontId="12" fillId="4" borderId="5" xfId="7" applyNumberFormat="1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2" fillId="2" borderId="5" xfId="0" applyFont="1" applyFill="1" applyBorder="1"/>
    <xf numFmtId="0" fontId="12" fillId="3" borderId="5" xfId="0" applyFont="1" applyFill="1" applyBorder="1"/>
    <xf numFmtId="0" fontId="16" fillId="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2" fillId="0" borderId="5" xfId="0" applyNumberFormat="1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2" borderId="0" xfId="0" applyFont="1" applyFill="1" applyBorder="1"/>
    <xf numFmtId="0" fontId="12" fillId="3" borderId="0" xfId="0" applyFont="1" applyFill="1" applyBorder="1"/>
    <xf numFmtId="2" fontId="12" fillId="0" borderId="5" xfId="0" applyNumberFormat="1" applyFont="1" applyBorder="1" applyAlignment="1">
      <alignment horizontal="center"/>
    </xf>
    <xf numFmtId="1" fontId="12" fillId="4" borderId="18" xfId="0" applyNumberFormat="1" applyFont="1" applyFill="1" applyBorder="1"/>
    <xf numFmtId="0" fontId="20" fillId="4" borderId="0" xfId="0" applyFont="1" applyFill="1"/>
    <xf numFmtId="0" fontId="0" fillId="4" borderId="0" xfId="0" applyFill="1"/>
    <xf numFmtId="0" fontId="0" fillId="5" borderId="0" xfId="0" applyFill="1" applyBorder="1"/>
    <xf numFmtId="0" fontId="12" fillId="4" borderId="1" xfId="0" applyFont="1" applyFill="1" applyBorder="1"/>
    <xf numFmtId="2" fontId="12" fillId="4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3" borderId="1" xfId="0" applyFont="1" applyFill="1" applyBorder="1"/>
    <xf numFmtId="0" fontId="12" fillId="2" borderId="2" xfId="0" applyFont="1" applyFill="1" applyBorder="1"/>
    <xf numFmtId="0" fontId="12" fillId="6" borderId="0" xfId="0" applyFont="1" applyFill="1" applyBorder="1"/>
    <xf numFmtId="0" fontId="0" fillId="6" borderId="0" xfId="0" applyFill="1" applyBorder="1"/>
    <xf numFmtId="0" fontId="12" fillId="4" borderId="13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center"/>
    </xf>
    <xf numFmtId="0" fontId="12" fillId="2" borderId="13" xfId="0" applyFont="1" applyFill="1" applyBorder="1"/>
    <xf numFmtId="0" fontId="12" fillId="3" borderId="13" xfId="0" applyFont="1" applyFill="1" applyBorder="1"/>
    <xf numFmtId="0" fontId="12" fillId="2" borderId="19" xfId="0" applyFont="1" applyFill="1" applyBorder="1"/>
    <xf numFmtId="0" fontId="0" fillId="3" borderId="19" xfId="0" applyFill="1" applyBorder="1"/>
    <xf numFmtId="0" fontId="12" fillId="4" borderId="1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/>
    </xf>
    <xf numFmtId="0" fontId="12" fillId="2" borderId="6" xfId="0" applyFont="1" applyFill="1" applyBorder="1"/>
    <xf numFmtId="2" fontId="12" fillId="4" borderId="13" xfId="0" applyNumberFormat="1" applyFont="1" applyFill="1" applyBorder="1" applyAlignment="1">
      <alignment horizontal="center"/>
    </xf>
    <xf numFmtId="1" fontId="12" fillId="4" borderId="3" xfId="0" applyNumberFormat="1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0" fontId="0" fillId="4" borderId="5" xfId="0" applyFill="1" applyBorder="1"/>
    <xf numFmtId="0" fontId="12" fillId="4" borderId="7" xfId="0" applyFont="1" applyFill="1" applyBorder="1"/>
    <xf numFmtId="0" fontId="0" fillId="4" borderId="7" xfId="0" applyFill="1" applyBorder="1"/>
    <xf numFmtId="2" fontId="12" fillId="4" borderId="7" xfId="0" applyNumberFormat="1" applyFont="1" applyFill="1" applyBorder="1" applyAlignment="1">
      <alignment horizontal="center"/>
    </xf>
    <xf numFmtId="0" fontId="12" fillId="2" borderId="8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4" borderId="5" xfId="7" applyFont="1" applyFill="1" applyBorder="1"/>
    <xf numFmtId="0" fontId="21" fillId="4" borderId="5" xfId="0" applyFont="1" applyFill="1" applyBorder="1" applyAlignment="1">
      <alignment horizontal="center"/>
    </xf>
    <xf numFmtId="0" fontId="0" fillId="6" borderId="5" xfId="0" applyFill="1" applyBorder="1"/>
    <xf numFmtId="0" fontId="12" fillId="4" borderId="13" xfId="0" applyFont="1" applyFill="1" applyBorder="1"/>
    <xf numFmtId="0" fontId="0" fillId="3" borderId="13" xfId="0" applyFill="1" applyBorder="1"/>
    <xf numFmtId="0" fontId="16" fillId="4" borderId="1" xfId="0" applyFont="1" applyFill="1" applyBorder="1"/>
    <xf numFmtId="0" fontId="16" fillId="4" borderId="5" xfId="0" applyFont="1" applyFill="1" applyBorder="1"/>
    <xf numFmtId="1" fontId="12" fillId="0" borderId="0" xfId="0" applyNumberFormat="1" applyFont="1"/>
    <xf numFmtId="0" fontId="12" fillId="0" borderId="0" xfId="0" applyFont="1"/>
  </cellXfs>
  <cellStyles count="8">
    <cellStyle name="Гиперссылка" xfId="4" builtinId="8"/>
    <cellStyle name="Гиперссылка 2" xfId="3"/>
    <cellStyle name="Обычный" xfId="0" builtinId="0"/>
    <cellStyle name="Обычный 2" xfId="7"/>
    <cellStyle name="Обычный 3" xfId="1"/>
    <cellStyle name="Обычный 4" xfId="2"/>
    <cellStyle name="Обычный_КАПР." xfId="5"/>
    <cellStyle name="Обычный_Лист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tabSelected="1" zoomScaleSheetLayoutView="75" workbookViewId="0">
      <selection activeCell="S10" sqref="S10"/>
    </sheetView>
  </sheetViews>
  <sheetFormatPr defaultRowHeight="12.75"/>
  <cols>
    <col min="1" max="1" width="13.42578125" customWidth="1"/>
    <col min="2" max="2" width="64.7109375" customWidth="1"/>
    <col min="3" max="3" width="8.28515625" customWidth="1"/>
    <col min="4" max="4" width="8" customWidth="1"/>
    <col min="5" max="5" width="7.28515625" customWidth="1"/>
    <col min="6" max="8" width="7.28515625" hidden="1" customWidth="1"/>
    <col min="9" max="15" width="3.7109375" customWidth="1"/>
  </cols>
  <sheetData>
    <row r="1" spans="1:15" ht="15.75">
      <c r="B1" s="1" t="s">
        <v>0</v>
      </c>
      <c r="C1" s="2"/>
      <c r="I1" s="3" t="s">
        <v>393</v>
      </c>
      <c r="J1" s="4"/>
      <c r="K1" s="4"/>
      <c r="N1" s="4"/>
    </row>
    <row r="2" spans="1:15" ht="15.75">
      <c r="B2" s="5" t="s">
        <v>1</v>
      </c>
      <c r="C2" s="6" t="s">
        <v>2</v>
      </c>
      <c r="I2" s="7" t="s">
        <v>3</v>
      </c>
      <c r="J2" s="4"/>
      <c r="M2" s="4"/>
      <c r="N2" s="8" t="s">
        <v>4</v>
      </c>
    </row>
    <row r="3" spans="1:15" ht="31.5" customHeight="1">
      <c r="B3" s="9" t="s">
        <v>5</v>
      </c>
    </row>
    <row r="4" spans="1:15" ht="36.75" customHeight="1">
      <c r="B4" s="10" t="s">
        <v>6</v>
      </c>
      <c r="C4" s="10" t="s">
        <v>7</v>
      </c>
      <c r="D4" s="11" t="s">
        <v>8</v>
      </c>
      <c r="E4" s="11" t="s">
        <v>9</v>
      </c>
      <c r="F4" s="12">
        <v>0.1</v>
      </c>
      <c r="G4" s="12">
        <v>-0.1</v>
      </c>
      <c r="H4" s="12" t="s">
        <v>10</v>
      </c>
      <c r="I4" s="13"/>
      <c r="J4" s="14"/>
      <c r="K4" s="15"/>
      <c r="L4" s="14"/>
      <c r="M4" s="15"/>
      <c r="N4" s="16"/>
      <c r="O4" s="13"/>
    </row>
    <row r="5" spans="1:15">
      <c r="A5" s="17"/>
      <c r="B5" s="18" t="s">
        <v>11</v>
      </c>
      <c r="C5" s="19"/>
      <c r="D5" s="19"/>
      <c r="E5" s="20"/>
      <c r="F5" s="20"/>
      <c r="G5" s="20"/>
      <c r="H5" s="20"/>
      <c r="I5" s="13"/>
      <c r="J5" s="14"/>
      <c r="K5" s="15"/>
      <c r="L5" s="14"/>
      <c r="M5" s="15"/>
      <c r="N5" s="16"/>
      <c r="O5" s="13"/>
    </row>
    <row r="6" spans="1:15">
      <c r="A6" s="17">
        <v>4823015908187</v>
      </c>
      <c r="B6" s="21" t="s">
        <v>12</v>
      </c>
      <c r="C6" s="19">
        <v>100</v>
      </c>
      <c r="D6" s="19">
        <v>60</v>
      </c>
      <c r="E6" s="20">
        <v>16.399999999999999</v>
      </c>
      <c r="F6" s="20">
        <f>E6*0.93</f>
        <v>15.251999999999999</v>
      </c>
      <c r="G6" s="20">
        <f>E6*0.9</f>
        <v>14.76</v>
      </c>
      <c r="H6" s="20">
        <f>E6*0.84</f>
        <v>13.775999999999998</v>
      </c>
      <c r="I6" s="13"/>
      <c r="J6" s="14"/>
      <c r="K6" s="15"/>
      <c r="L6" s="14"/>
      <c r="M6" s="15"/>
      <c r="N6" s="16"/>
      <c r="O6" s="13"/>
    </row>
    <row r="7" spans="1:15">
      <c r="A7" s="17">
        <v>4823015908170</v>
      </c>
      <c r="B7" s="21" t="s">
        <v>13</v>
      </c>
      <c r="C7" s="19">
        <v>100</v>
      </c>
      <c r="D7" s="19">
        <v>60</v>
      </c>
      <c r="E7" s="20">
        <v>17.600000000000001</v>
      </c>
      <c r="F7" s="20">
        <f t="shared" ref="F7:F54" si="0">E7*0.93</f>
        <v>16.368000000000002</v>
      </c>
      <c r="G7" s="20">
        <f t="shared" ref="G7:G70" si="1">E7*0.9</f>
        <v>15.840000000000002</v>
      </c>
      <c r="H7" s="20">
        <f t="shared" ref="H7:H70" si="2">E7*0.84</f>
        <v>14.784000000000001</v>
      </c>
      <c r="I7" s="13"/>
      <c r="J7" s="14"/>
      <c r="K7" s="15"/>
      <c r="L7" s="14"/>
      <c r="M7" s="15"/>
      <c r="N7" s="16"/>
      <c r="O7" s="13"/>
    </row>
    <row r="8" spans="1:15">
      <c r="A8" s="17">
        <v>4823015908163</v>
      </c>
      <c r="B8" s="21" t="s">
        <v>14</v>
      </c>
      <c r="C8" s="19">
        <v>100</v>
      </c>
      <c r="D8" s="19">
        <v>60</v>
      </c>
      <c r="E8" s="20">
        <v>17.600000000000001</v>
      </c>
      <c r="F8" s="20">
        <f t="shared" si="0"/>
        <v>16.368000000000002</v>
      </c>
      <c r="G8" s="20">
        <f t="shared" si="1"/>
        <v>15.840000000000002</v>
      </c>
      <c r="H8" s="20">
        <f t="shared" si="2"/>
        <v>14.784000000000001</v>
      </c>
      <c r="I8" s="13"/>
      <c r="J8" s="14"/>
      <c r="K8" s="15"/>
      <c r="L8" s="14"/>
      <c r="M8" s="15"/>
      <c r="N8" s="16"/>
      <c r="O8" s="13"/>
    </row>
    <row r="9" spans="1:15">
      <c r="A9" s="17"/>
      <c r="B9" s="18" t="s">
        <v>15</v>
      </c>
      <c r="C9" s="22"/>
      <c r="D9" s="19"/>
      <c r="E9" s="20"/>
      <c r="F9" s="20">
        <f t="shared" si="0"/>
        <v>0</v>
      </c>
      <c r="G9" s="20">
        <f t="shared" si="1"/>
        <v>0</v>
      </c>
      <c r="H9" s="20">
        <f t="shared" si="2"/>
        <v>0</v>
      </c>
      <c r="I9" s="23"/>
      <c r="J9" s="24"/>
      <c r="K9" s="23"/>
      <c r="L9" s="14"/>
      <c r="M9" s="15"/>
      <c r="N9" s="16"/>
      <c r="O9" s="13"/>
    </row>
    <row r="10" spans="1:15" ht="15" customHeight="1">
      <c r="A10" s="17">
        <v>4820074622344</v>
      </c>
      <c r="B10" s="21" t="s">
        <v>16</v>
      </c>
      <c r="C10" s="19" t="s">
        <v>17</v>
      </c>
      <c r="D10" s="19">
        <v>18</v>
      </c>
      <c r="E10" s="25">
        <v>24.8</v>
      </c>
      <c r="F10" s="20">
        <f t="shared" si="0"/>
        <v>23.064000000000004</v>
      </c>
      <c r="G10" s="20">
        <f t="shared" si="1"/>
        <v>22.32</v>
      </c>
      <c r="H10" s="20">
        <f t="shared" si="2"/>
        <v>20.832000000000001</v>
      </c>
      <c r="I10" s="13"/>
      <c r="J10" s="14"/>
      <c r="K10" s="15"/>
      <c r="L10" s="14"/>
      <c r="M10" s="15"/>
      <c r="N10" s="16"/>
      <c r="O10" s="13"/>
    </row>
    <row r="11" spans="1:15" hidden="1">
      <c r="A11" s="17">
        <v>4820074622337</v>
      </c>
      <c r="B11" s="21" t="s">
        <v>18</v>
      </c>
      <c r="C11" s="19" t="s">
        <v>17</v>
      </c>
      <c r="D11" s="19">
        <v>20</v>
      </c>
      <c r="E11" s="25">
        <v>7.65</v>
      </c>
      <c r="F11" s="20">
        <f t="shared" si="0"/>
        <v>7.1145000000000005</v>
      </c>
      <c r="G11" s="20">
        <f t="shared" si="1"/>
        <v>6.8850000000000007</v>
      </c>
      <c r="H11" s="20">
        <f t="shared" si="2"/>
        <v>6.4260000000000002</v>
      </c>
      <c r="I11" s="13"/>
      <c r="J11" s="14"/>
      <c r="K11" s="15"/>
      <c r="L11" s="14"/>
      <c r="M11" s="15"/>
      <c r="N11" s="16"/>
      <c r="O11" s="13"/>
    </row>
    <row r="12" spans="1:15">
      <c r="A12" s="17"/>
      <c r="B12" s="18" t="s">
        <v>19</v>
      </c>
      <c r="C12" s="19"/>
      <c r="D12" s="19"/>
      <c r="E12" s="25"/>
      <c r="F12" s="20">
        <f t="shared" si="0"/>
        <v>0</v>
      </c>
      <c r="G12" s="20">
        <f t="shared" si="1"/>
        <v>0</v>
      </c>
      <c r="H12" s="20">
        <f t="shared" si="2"/>
        <v>0</v>
      </c>
      <c r="I12" s="13"/>
      <c r="J12" s="14"/>
      <c r="K12" s="15"/>
      <c r="L12" s="14"/>
      <c r="M12" s="15"/>
      <c r="N12" s="16"/>
      <c r="O12" s="13"/>
    </row>
    <row r="13" spans="1:15">
      <c r="A13" s="17">
        <v>4820074624966</v>
      </c>
      <c r="B13" s="26" t="s">
        <v>20</v>
      </c>
      <c r="C13" s="19" t="s">
        <v>21</v>
      </c>
      <c r="D13" s="19">
        <v>50</v>
      </c>
      <c r="E13" s="25">
        <v>28.7</v>
      </c>
      <c r="F13" s="20">
        <f t="shared" si="0"/>
        <v>26.691000000000003</v>
      </c>
      <c r="G13" s="20">
        <f t="shared" si="1"/>
        <v>25.83</v>
      </c>
      <c r="H13" s="20">
        <f t="shared" si="2"/>
        <v>24.107999999999997</v>
      </c>
      <c r="I13" s="13"/>
      <c r="J13" s="14"/>
      <c r="K13" s="15"/>
      <c r="L13" s="14"/>
      <c r="M13" s="15"/>
      <c r="N13" s="16"/>
      <c r="O13" s="13"/>
    </row>
    <row r="14" spans="1:15">
      <c r="A14" s="17">
        <v>4820074624973</v>
      </c>
      <c r="B14" s="26" t="s">
        <v>22</v>
      </c>
      <c r="C14" s="19" t="s">
        <v>21</v>
      </c>
      <c r="D14" s="19">
        <v>50</v>
      </c>
      <c r="E14" s="25">
        <v>28.7</v>
      </c>
      <c r="F14" s="20">
        <f t="shared" si="0"/>
        <v>26.691000000000003</v>
      </c>
      <c r="G14" s="20">
        <f t="shared" si="1"/>
        <v>25.83</v>
      </c>
      <c r="H14" s="20">
        <f t="shared" si="2"/>
        <v>24.107999999999997</v>
      </c>
      <c r="I14" s="13"/>
      <c r="J14" s="14"/>
      <c r="K14" s="15"/>
      <c r="L14" s="14"/>
      <c r="M14" s="15"/>
      <c r="N14" s="16"/>
      <c r="O14" s="13"/>
    </row>
    <row r="15" spans="1:15">
      <c r="A15" s="17">
        <v>4823080004555</v>
      </c>
      <c r="B15" s="26" t="s">
        <v>23</v>
      </c>
      <c r="C15" s="19"/>
      <c r="D15" s="19"/>
      <c r="E15" s="25">
        <v>25.5</v>
      </c>
      <c r="F15" s="20">
        <f t="shared" si="0"/>
        <v>23.715</v>
      </c>
      <c r="G15" s="20">
        <f t="shared" si="1"/>
        <v>22.95</v>
      </c>
      <c r="H15" s="20">
        <f t="shared" si="2"/>
        <v>21.419999999999998</v>
      </c>
      <c r="I15" s="13"/>
      <c r="J15" s="14"/>
      <c r="K15" s="15"/>
      <c r="L15" s="14"/>
      <c r="M15" s="15"/>
      <c r="N15" s="16"/>
      <c r="O15" s="13"/>
    </row>
    <row r="16" spans="1:15">
      <c r="A16" s="17">
        <v>4823080004548</v>
      </c>
      <c r="B16" s="26" t="s">
        <v>24</v>
      </c>
      <c r="C16" s="19"/>
      <c r="D16" s="19"/>
      <c r="E16" s="25">
        <v>25.5</v>
      </c>
      <c r="F16" s="20"/>
      <c r="G16" s="20"/>
      <c r="H16" s="20"/>
      <c r="I16" s="13"/>
      <c r="J16" s="14"/>
      <c r="K16" s="15"/>
      <c r="L16" s="14"/>
      <c r="M16" s="15"/>
      <c r="N16" s="16"/>
      <c r="O16" s="13"/>
    </row>
    <row r="17" spans="1:15">
      <c r="A17" s="17">
        <v>4823080004562</v>
      </c>
      <c r="B17" s="26" t="s">
        <v>25</v>
      </c>
      <c r="C17" s="19"/>
      <c r="D17" s="19"/>
      <c r="E17" s="25">
        <v>25.5</v>
      </c>
      <c r="F17" s="20"/>
      <c r="G17" s="20"/>
      <c r="H17" s="20"/>
      <c r="I17" s="13"/>
      <c r="J17" s="14"/>
      <c r="K17" s="15"/>
      <c r="L17" s="14"/>
      <c r="M17" s="15"/>
      <c r="N17" s="16"/>
      <c r="O17" s="13"/>
    </row>
    <row r="18" spans="1:15">
      <c r="A18" s="17">
        <v>4820074622559</v>
      </c>
      <c r="B18" s="21" t="s">
        <v>26</v>
      </c>
      <c r="C18" s="19" t="s">
        <v>17</v>
      </c>
      <c r="D18" s="19">
        <v>20</v>
      </c>
      <c r="E18" s="25">
        <v>25.3</v>
      </c>
      <c r="F18" s="20">
        <f t="shared" si="0"/>
        <v>23.529000000000003</v>
      </c>
      <c r="G18" s="20">
        <f t="shared" si="1"/>
        <v>22.77</v>
      </c>
      <c r="H18" s="20">
        <f t="shared" si="2"/>
        <v>21.251999999999999</v>
      </c>
      <c r="I18" s="13"/>
      <c r="J18" s="14"/>
      <c r="K18" s="15"/>
      <c r="L18" s="14"/>
      <c r="M18" s="15"/>
      <c r="N18" s="16"/>
      <c r="O18" s="13"/>
    </row>
    <row r="19" spans="1:15">
      <c r="A19" s="17">
        <v>4820074622542</v>
      </c>
      <c r="B19" s="21" t="s">
        <v>27</v>
      </c>
      <c r="C19" s="19" t="s">
        <v>17</v>
      </c>
      <c r="D19" s="19">
        <v>20</v>
      </c>
      <c r="E19" s="25">
        <v>25.3</v>
      </c>
      <c r="F19" s="20">
        <f t="shared" si="0"/>
        <v>23.529000000000003</v>
      </c>
      <c r="G19" s="20">
        <f t="shared" si="1"/>
        <v>22.77</v>
      </c>
      <c r="H19" s="20">
        <f t="shared" si="2"/>
        <v>21.251999999999999</v>
      </c>
      <c r="I19" s="13"/>
      <c r="J19" s="14"/>
      <c r="K19" s="15"/>
      <c r="L19" s="14"/>
      <c r="M19" s="15"/>
      <c r="N19" s="16"/>
      <c r="O19" s="13"/>
    </row>
    <row r="20" spans="1:15">
      <c r="A20" s="17">
        <v>4820074624820</v>
      </c>
      <c r="B20" s="21" t="s">
        <v>28</v>
      </c>
      <c r="C20" s="19">
        <v>450</v>
      </c>
      <c r="D20" s="19">
        <v>15</v>
      </c>
      <c r="E20" s="25">
        <v>21.6</v>
      </c>
      <c r="F20" s="20">
        <f t="shared" si="0"/>
        <v>20.088000000000001</v>
      </c>
      <c r="G20" s="20">
        <f t="shared" si="1"/>
        <v>19.440000000000001</v>
      </c>
      <c r="H20" s="20">
        <f t="shared" si="2"/>
        <v>18.144000000000002</v>
      </c>
      <c r="I20" s="13"/>
      <c r="J20" s="14"/>
      <c r="K20" s="15"/>
      <c r="L20" s="14"/>
      <c r="M20" s="15"/>
      <c r="N20" s="16"/>
      <c r="O20" s="13"/>
    </row>
    <row r="21" spans="1:15">
      <c r="A21" s="17">
        <v>4820074624867</v>
      </c>
      <c r="B21" s="21" t="s">
        <v>29</v>
      </c>
      <c r="C21" s="19">
        <v>450</v>
      </c>
      <c r="D21" s="19">
        <v>15</v>
      </c>
      <c r="E21" s="25">
        <v>21.6</v>
      </c>
      <c r="F21" s="20">
        <f t="shared" si="0"/>
        <v>20.088000000000001</v>
      </c>
      <c r="G21" s="20">
        <f t="shared" si="1"/>
        <v>19.440000000000001</v>
      </c>
      <c r="H21" s="20">
        <f t="shared" si="2"/>
        <v>18.144000000000002</v>
      </c>
      <c r="I21" s="13"/>
      <c r="J21" s="14"/>
      <c r="K21" s="15"/>
      <c r="L21" s="14"/>
      <c r="M21" s="15"/>
      <c r="N21" s="16"/>
      <c r="O21" s="13"/>
    </row>
    <row r="22" spans="1:15">
      <c r="A22" s="17">
        <v>4820074620112</v>
      </c>
      <c r="B22" s="21" t="s">
        <v>30</v>
      </c>
      <c r="C22" s="19"/>
      <c r="D22" s="19">
        <v>8</v>
      </c>
      <c r="E22" s="25">
        <v>42.8</v>
      </c>
      <c r="F22" s="20">
        <f t="shared" si="0"/>
        <v>39.804000000000002</v>
      </c>
      <c r="G22" s="20">
        <f t="shared" si="1"/>
        <v>38.519999999999996</v>
      </c>
      <c r="H22" s="20">
        <f t="shared" si="2"/>
        <v>35.951999999999998</v>
      </c>
      <c r="I22" s="13"/>
      <c r="J22" s="14"/>
      <c r="K22" s="15"/>
      <c r="L22" s="14"/>
      <c r="M22" s="15"/>
      <c r="N22" s="16"/>
      <c r="O22" s="13"/>
    </row>
    <row r="23" spans="1:15">
      <c r="A23" s="17">
        <v>4820074623105</v>
      </c>
      <c r="B23" s="21" t="s">
        <v>31</v>
      </c>
      <c r="C23" s="19"/>
      <c r="D23" s="19"/>
      <c r="E23" s="25">
        <v>23.25</v>
      </c>
      <c r="F23" s="20">
        <f t="shared" si="0"/>
        <v>21.622500000000002</v>
      </c>
      <c r="G23" s="20">
        <f t="shared" si="1"/>
        <v>20.925000000000001</v>
      </c>
      <c r="H23" s="20">
        <f t="shared" si="2"/>
        <v>19.529999999999998</v>
      </c>
      <c r="I23" s="13"/>
      <c r="J23" s="14"/>
      <c r="K23" s="15"/>
      <c r="L23" s="14"/>
      <c r="M23" s="15"/>
      <c r="N23" s="16"/>
      <c r="O23" s="13"/>
    </row>
    <row r="24" spans="1:15">
      <c r="A24" s="17">
        <v>4820074623112</v>
      </c>
      <c r="B24" s="21" t="s">
        <v>32</v>
      </c>
      <c r="C24" s="19">
        <v>300</v>
      </c>
      <c r="D24" s="19">
        <v>32</v>
      </c>
      <c r="E24" s="25">
        <v>24.3</v>
      </c>
      <c r="F24" s="20">
        <f t="shared" si="0"/>
        <v>22.599</v>
      </c>
      <c r="G24" s="20">
        <f t="shared" si="1"/>
        <v>21.87</v>
      </c>
      <c r="H24" s="20">
        <f t="shared" si="2"/>
        <v>20.411999999999999</v>
      </c>
      <c r="I24" s="13"/>
      <c r="J24" s="14"/>
      <c r="K24" s="15"/>
      <c r="L24" s="14"/>
      <c r="M24" s="15"/>
      <c r="N24" s="16"/>
      <c r="O24" s="13"/>
    </row>
    <row r="25" spans="1:15">
      <c r="A25" s="17">
        <v>4820074623136</v>
      </c>
      <c r="B25" s="21" t="s">
        <v>33</v>
      </c>
      <c r="C25" s="19"/>
      <c r="D25" s="19">
        <v>32</v>
      </c>
      <c r="E25" s="25">
        <v>23.25</v>
      </c>
      <c r="F25" s="20">
        <f t="shared" si="0"/>
        <v>21.622500000000002</v>
      </c>
      <c r="G25" s="20">
        <f t="shared" si="1"/>
        <v>20.925000000000001</v>
      </c>
      <c r="H25" s="20">
        <f t="shared" si="2"/>
        <v>19.529999999999998</v>
      </c>
      <c r="I25" s="13"/>
      <c r="J25" s="14"/>
      <c r="K25" s="15"/>
      <c r="L25" s="14"/>
      <c r="M25" s="15"/>
      <c r="N25" s="16"/>
      <c r="O25" s="13"/>
    </row>
    <row r="26" spans="1:15">
      <c r="A26" s="17"/>
      <c r="B26" s="27" t="s">
        <v>34</v>
      </c>
      <c r="C26" s="28"/>
      <c r="D26" s="28"/>
      <c r="E26" s="29"/>
      <c r="F26" s="20">
        <f t="shared" si="0"/>
        <v>0</v>
      </c>
      <c r="G26" s="20">
        <f t="shared" si="1"/>
        <v>0</v>
      </c>
      <c r="H26" s="20">
        <f t="shared" si="2"/>
        <v>0</v>
      </c>
      <c r="I26" s="13"/>
      <c r="J26" s="14"/>
      <c r="K26" s="15"/>
      <c r="L26" s="14"/>
      <c r="M26" s="15"/>
      <c r="N26" s="16"/>
      <c r="O26" s="13"/>
    </row>
    <row r="27" spans="1:15">
      <c r="A27" s="17">
        <v>4823015907098</v>
      </c>
      <c r="B27" s="21" t="s">
        <v>35</v>
      </c>
      <c r="C27" s="19" t="s">
        <v>36</v>
      </c>
      <c r="D27" s="19">
        <v>60</v>
      </c>
      <c r="E27" s="20">
        <v>17.7</v>
      </c>
      <c r="F27" s="20">
        <f t="shared" si="0"/>
        <v>16.460999999999999</v>
      </c>
      <c r="G27" s="20">
        <f t="shared" si="1"/>
        <v>15.93</v>
      </c>
      <c r="H27" s="20">
        <f t="shared" si="2"/>
        <v>14.867999999999999</v>
      </c>
      <c r="I27" s="13"/>
      <c r="J27" s="14"/>
      <c r="K27" s="15"/>
      <c r="L27" s="14"/>
      <c r="M27" s="15"/>
      <c r="N27" s="16"/>
      <c r="O27" s="13"/>
    </row>
    <row r="28" spans="1:15">
      <c r="A28" s="17">
        <v>4820074620883</v>
      </c>
      <c r="B28" s="21" t="s">
        <v>37</v>
      </c>
      <c r="C28" s="19" t="s">
        <v>36</v>
      </c>
      <c r="D28" s="19">
        <v>60</v>
      </c>
      <c r="E28" s="20">
        <v>17.7</v>
      </c>
      <c r="F28" s="20">
        <f t="shared" si="0"/>
        <v>16.460999999999999</v>
      </c>
      <c r="G28" s="20">
        <f t="shared" si="1"/>
        <v>15.93</v>
      </c>
      <c r="H28" s="20">
        <f t="shared" si="2"/>
        <v>14.867999999999999</v>
      </c>
      <c r="I28" s="13"/>
      <c r="J28" s="14"/>
      <c r="K28" s="15"/>
      <c r="L28" s="14"/>
      <c r="M28" s="15"/>
      <c r="N28" s="16"/>
      <c r="O28" s="13"/>
    </row>
    <row r="29" spans="1:15" ht="12.75" hidden="1" customHeight="1">
      <c r="A29" s="17">
        <v>4823015907081</v>
      </c>
      <c r="B29" s="21" t="s">
        <v>38</v>
      </c>
      <c r="C29" s="19" t="s">
        <v>36</v>
      </c>
      <c r="D29" s="19">
        <v>40</v>
      </c>
      <c r="E29" s="20">
        <v>16.850000000000001</v>
      </c>
      <c r="F29" s="20">
        <f t="shared" si="0"/>
        <v>15.670500000000002</v>
      </c>
      <c r="G29" s="20">
        <f t="shared" si="1"/>
        <v>15.165000000000001</v>
      </c>
      <c r="H29" s="20">
        <f t="shared" si="2"/>
        <v>14.154</v>
      </c>
      <c r="I29" s="13"/>
      <c r="J29" s="14"/>
      <c r="K29" s="15"/>
      <c r="L29" s="14"/>
      <c r="M29" s="15"/>
      <c r="N29" s="16"/>
      <c r="O29" s="13"/>
    </row>
    <row r="30" spans="1:15" ht="12.75" customHeight="1">
      <c r="A30" s="17">
        <v>4820074620890</v>
      </c>
      <c r="B30" s="30" t="s">
        <v>39</v>
      </c>
      <c r="C30" s="19" t="s">
        <v>36</v>
      </c>
      <c r="D30" s="19">
        <v>60</v>
      </c>
      <c r="E30" s="20">
        <v>17.7</v>
      </c>
      <c r="F30" s="20">
        <f t="shared" si="0"/>
        <v>16.460999999999999</v>
      </c>
      <c r="G30" s="20">
        <f t="shared" si="1"/>
        <v>15.93</v>
      </c>
      <c r="H30" s="20">
        <f t="shared" si="2"/>
        <v>14.867999999999999</v>
      </c>
      <c r="I30" s="13"/>
      <c r="J30" s="14"/>
      <c r="K30" s="15"/>
      <c r="L30" s="14"/>
      <c r="M30" s="15"/>
      <c r="N30" s="16"/>
      <c r="O30" s="13"/>
    </row>
    <row r="31" spans="1:15" hidden="1">
      <c r="A31" s="17">
        <v>4820074620906</v>
      </c>
      <c r="B31" s="21" t="s">
        <v>40</v>
      </c>
      <c r="C31" s="19" t="s">
        <v>36</v>
      </c>
      <c r="D31" s="19">
        <v>40</v>
      </c>
      <c r="E31" s="20">
        <v>16.850000000000001</v>
      </c>
      <c r="F31" s="20">
        <f t="shared" si="0"/>
        <v>15.670500000000002</v>
      </c>
      <c r="G31" s="20">
        <f t="shared" si="1"/>
        <v>15.165000000000001</v>
      </c>
      <c r="H31" s="20">
        <f t="shared" si="2"/>
        <v>14.154</v>
      </c>
      <c r="I31" s="13"/>
      <c r="J31" s="14"/>
      <c r="K31" s="15"/>
      <c r="L31" s="14"/>
      <c r="M31" s="15"/>
      <c r="N31" s="16"/>
      <c r="O31" s="13"/>
    </row>
    <row r="32" spans="1:15">
      <c r="A32" s="17">
        <v>4823015906275</v>
      </c>
      <c r="B32" s="21" t="s">
        <v>41</v>
      </c>
      <c r="C32" s="19" t="s">
        <v>36</v>
      </c>
      <c r="D32" s="19">
        <v>55</v>
      </c>
      <c r="E32" s="20">
        <v>17.7</v>
      </c>
      <c r="F32" s="20">
        <f t="shared" si="0"/>
        <v>16.460999999999999</v>
      </c>
      <c r="G32" s="20">
        <f t="shared" si="1"/>
        <v>15.93</v>
      </c>
      <c r="H32" s="20">
        <f t="shared" si="2"/>
        <v>14.867999999999999</v>
      </c>
      <c r="I32" s="13"/>
      <c r="J32" s="14"/>
      <c r="K32" s="15"/>
      <c r="L32" s="14"/>
      <c r="M32" s="15"/>
      <c r="N32" s="16"/>
      <c r="O32" s="13"/>
    </row>
    <row r="33" spans="1:15" ht="16.5" customHeight="1">
      <c r="A33" s="31">
        <v>4823015906268</v>
      </c>
      <c r="B33" s="32" t="s">
        <v>42</v>
      </c>
      <c r="C33" s="33" t="s">
        <v>43</v>
      </c>
      <c r="D33" s="34">
        <v>30</v>
      </c>
      <c r="E33" s="20">
        <v>16.8</v>
      </c>
      <c r="F33" s="20">
        <f t="shared" si="0"/>
        <v>15.624000000000002</v>
      </c>
      <c r="G33" s="20">
        <f t="shared" si="1"/>
        <v>15.120000000000001</v>
      </c>
      <c r="H33" s="20">
        <f t="shared" si="2"/>
        <v>14.112</v>
      </c>
      <c r="I33" s="13"/>
      <c r="J33" s="14"/>
      <c r="K33" s="15"/>
      <c r="L33" s="14"/>
      <c r="M33" s="15"/>
      <c r="N33" s="16"/>
      <c r="O33" s="13"/>
    </row>
    <row r="34" spans="1:15" hidden="1">
      <c r="A34" s="31">
        <v>4823015908156</v>
      </c>
      <c r="B34" s="32" t="s">
        <v>44</v>
      </c>
      <c r="C34" s="33" t="s">
        <v>43</v>
      </c>
      <c r="D34" s="34">
        <v>30</v>
      </c>
      <c r="E34" s="20">
        <v>13.5</v>
      </c>
      <c r="F34" s="20">
        <f t="shared" si="0"/>
        <v>12.555000000000001</v>
      </c>
      <c r="G34" s="20">
        <f t="shared" si="1"/>
        <v>12.15</v>
      </c>
      <c r="H34" s="20">
        <f t="shared" si="2"/>
        <v>11.34</v>
      </c>
      <c r="I34" s="13"/>
      <c r="J34" s="14"/>
      <c r="K34" s="15"/>
      <c r="L34" s="14"/>
      <c r="M34" s="15"/>
      <c r="N34" s="16"/>
      <c r="O34" s="13"/>
    </row>
    <row r="35" spans="1:15" ht="15.75" customHeight="1">
      <c r="A35" s="31">
        <v>4820074621651</v>
      </c>
      <c r="B35" s="32" t="s">
        <v>45</v>
      </c>
      <c r="C35" s="33"/>
      <c r="D35" s="34"/>
      <c r="E35" s="20">
        <v>16.399999999999999</v>
      </c>
      <c r="F35" s="20">
        <f t="shared" si="0"/>
        <v>15.251999999999999</v>
      </c>
      <c r="G35" s="20">
        <f t="shared" si="1"/>
        <v>14.76</v>
      </c>
      <c r="H35" s="20">
        <f t="shared" si="2"/>
        <v>13.775999999999998</v>
      </c>
      <c r="I35" s="13"/>
      <c r="J35" s="14"/>
      <c r="K35" s="15"/>
      <c r="L35" s="14"/>
      <c r="M35" s="15"/>
      <c r="N35" s="16"/>
      <c r="O35" s="13"/>
    </row>
    <row r="36" spans="1:15">
      <c r="A36" s="31">
        <v>4820074621675</v>
      </c>
      <c r="B36" s="32" t="s">
        <v>46</v>
      </c>
      <c r="C36" s="33"/>
      <c r="D36" s="34"/>
      <c r="E36" s="20">
        <v>16.399999999999999</v>
      </c>
      <c r="F36" s="20">
        <f t="shared" si="0"/>
        <v>15.251999999999999</v>
      </c>
      <c r="G36" s="20">
        <f t="shared" si="1"/>
        <v>14.76</v>
      </c>
      <c r="H36" s="20">
        <f t="shared" si="2"/>
        <v>13.775999999999998</v>
      </c>
      <c r="I36" s="13"/>
      <c r="J36" s="14"/>
      <c r="K36" s="15"/>
      <c r="L36" s="14"/>
      <c r="M36" s="15"/>
      <c r="N36" s="16"/>
      <c r="O36" s="13"/>
    </row>
    <row r="37" spans="1:15">
      <c r="A37" s="31">
        <v>4820074621644</v>
      </c>
      <c r="B37" s="32" t="s">
        <v>47</v>
      </c>
      <c r="C37" s="33"/>
      <c r="D37" s="34"/>
      <c r="E37" s="20">
        <v>16.399999999999999</v>
      </c>
      <c r="F37" s="20">
        <f t="shared" si="0"/>
        <v>15.251999999999999</v>
      </c>
      <c r="G37" s="20">
        <f t="shared" si="1"/>
        <v>14.76</v>
      </c>
      <c r="H37" s="20">
        <f t="shared" si="2"/>
        <v>13.775999999999998</v>
      </c>
      <c r="I37" s="13"/>
      <c r="J37" s="14"/>
      <c r="K37" s="15"/>
      <c r="L37" s="14"/>
      <c r="M37" s="15"/>
      <c r="N37" s="16"/>
      <c r="O37" s="13"/>
    </row>
    <row r="38" spans="1:15">
      <c r="A38" s="31">
        <v>4820074621682</v>
      </c>
      <c r="B38" s="32" t="s">
        <v>48</v>
      </c>
      <c r="C38" s="33"/>
      <c r="D38" s="34"/>
      <c r="E38" s="20">
        <v>16.399999999999999</v>
      </c>
      <c r="F38" s="20">
        <f t="shared" si="0"/>
        <v>15.251999999999999</v>
      </c>
      <c r="G38" s="20">
        <f t="shared" si="1"/>
        <v>14.76</v>
      </c>
      <c r="H38" s="20">
        <f t="shared" si="2"/>
        <v>13.775999999999998</v>
      </c>
      <c r="I38" s="13"/>
      <c r="J38" s="14"/>
      <c r="K38" s="15"/>
      <c r="L38" s="14"/>
      <c r="M38" s="15"/>
      <c r="N38" s="16"/>
      <c r="O38" s="13"/>
    </row>
    <row r="39" spans="1:15">
      <c r="A39" s="31">
        <v>4820074621668</v>
      </c>
      <c r="B39" s="32" t="s">
        <v>49</v>
      </c>
      <c r="C39" s="33"/>
      <c r="D39" s="34">
        <v>60</v>
      </c>
      <c r="E39" s="20">
        <v>16.399999999999999</v>
      </c>
      <c r="F39" s="20">
        <f t="shared" si="0"/>
        <v>15.251999999999999</v>
      </c>
      <c r="G39" s="20">
        <f t="shared" si="1"/>
        <v>14.76</v>
      </c>
      <c r="H39" s="20">
        <f t="shared" si="2"/>
        <v>13.775999999999998</v>
      </c>
      <c r="I39" s="13"/>
      <c r="J39" s="14"/>
      <c r="K39" s="15"/>
      <c r="L39" s="14"/>
      <c r="M39" s="15"/>
      <c r="N39" s="16"/>
      <c r="O39" s="13"/>
    </row>
    <row r="40" spans="1:15" ht="15" customHeight="1">
      <c r="A40" s="17">
        <v>4823015907579</v>
      </c>
      <c r="B40" s="21" t="s">
        <v>50</v>
      </c>
      <c r="C40" s="19" t="s">
        <v>43</v>
      </c>
      <c r="D40" s="19">
        <v>30</v>
      </c>
      <c r="E40" s="20">
        <v>30.95</v>
      </c>
      <c r="F40" s="20">
        <f t="shared" si="0"/>
        <v>28.7835</v>
      </c>
      <c r="G40" s="20">
        <f t="shared" si="1"/>
        <v>27.855</v>
      </c>
      <c r="H40" s="20">
        <f t="shared" si="2"/>
        <v>25.997999999999998</v>
      </c>
      <c r="I40" s="13"/>
      <c r="J40" s="14"/>
      <c r="K40" s="15"/>
      <c r="L40" s="14"/>
      <c r="M40" s="15"/>
      <c r="N40" s="16"/>
      <c r="O40" s="13"/>
    </row>
    <row r="41" spans="1:15" ht="12.75" customHeight="1">
      <c r="A41" s="17">
        <v>4820074623853</v>
      </c>
      <c r="B41" s="21" t="s">
        <v>51</v>
      </c>
      <c r="C41" s="19" t="s">
        <v>21</v>
      </c>
      <c r="D41" s="19">
        <v>60</v>
      </c>
      <c r="E41" s="20">
        <v>17.399999999999999</v>
      </c>
      <c r="F41" s="20">
        <f t="shared" si="0"/>
        <v>16.181999999999999</v>
      </c>
      <c r="G41" s="20">
        <f t="shared" si="1"/>
        <v>15.659999999999998</v>
      </c>
      <c r="H41" s="20">
        <f t="shared" si="2"/>
        <v>14.615999999999998</v>
      </c>
      <c r="I41" s="13"/>
      <c r="J41" s="14"/>
      <c r="K41" s="15"/>
      <c r="L41" s="14"/>
      <c r="M41" s="15"/>
      <c r="N41" s="16"/>
      <c r="O41" s="13"/>
    </row>
    <row r="42" spans="1:15">
      <c r="A42" s="17">
        <v>4823015907562</v>
      </c>
      <c r="B42" s="21" t="s">
        <v>52</v>
      </c>
      <c r="C42" s="19" t="s">
        <v>43</v>
      </c>
      <c r="D42" s="19">
        <v>30</v>
      </c>
      <c r="E42" s="20">
        <v>32.200000000000003</v>
      </c>
      <c r="F42" s="20">
        <f t="shared" si="0"/>
        <v>29.946000000000005</v>
      </c>
      <c r="G42" s="20">
        <f t="shared" si="1"/>
        <v>28.980000000000004</v>
      </c>
      <c r="H42" s="20">
        <f t="shared" si="2"/>
        <v>27.048000000000002</v>
      </c>
      <c r="I42" s="13"/>
      <c r="J42" s="14"/>
      <c r="K42" s="15"/>
      <c r="L42" s="14"/>
      <c r="M42" s="15"/>
      <c r="N42" s="16"/>
      <c r="O42" s="13"/>
    </row>
    <row r="43" spans="1:15">
      <c r="A43" s="17">
        <v>4820074623846</v>
      </c>
      <c r="B43" s="21" t="s">
        <v>53</v>
      </c>
      <c r="C43" s="19"/>
      <c r="D43" s="19">
        <v>60</v>
      </c>
      <c r="E43" s="20">
        <v>9.9</v>
      </c>
      <c r="F43" s="20">
        <f t="shared" si="0"/>
        <v>9.2070000000000007</v>
      </c>
      <c r="G43" s="20">
        <f t="shared" si="1"/>
        <v>8.91</v>
      </c>
      <c r="H43" s="20">
        <f t="shared" si="2"/>
        <v>8.3160000000000007</v>
      </c>
      <c r="I43" s="13"/>
      <c r="J43" s="14"/>
      <c r="K43" s="15"/>
      <c r="L43" s="14"/>
      <c r="M43" s="15"/>
      <c r="N43" s="16"/>
      <c r="O43" s="13"/>
    </row>
    <row r="44" spans="1:15">
      <c r="A44" s="17">
        <v>4823015907555</v>
      </c>
      <c r="B44" s="35" t="s">
        <v>54</v>
      </c>
      <c r="C44" s="28" t="s">
        <v>43</v>
      </c>
      <c r="D44" s="28">
        <v>30</v>
      </c>
      <c r="E44" s="20">
        <v>30.95</v>
      </c>
      <c r="F44" s="20">
        <f t="shared" si="0"/>
        <v>28.7835</v>
      </c>
      <c r="G44" s="20">
        <f t="shared" si="1"/>
        <v>27.855</v>
      </c>
      <c r="H44" s="20">
        <f t="shared" si="2"/>
        <v>25.997999999999998</v>
      </c>
      <c r="I44" s="13"/>
      <c r="J44" s="14"/>
      <c r="K44" s="15"/>
      <c r="L44" s="14"/>
      <c r="M44" s="36"/>
      <c r="N44" s="37"/>
      <c r="O44" s="13"/>
    </row>
    <row r="45" spans="1:15">
      <c r="A45" s="38">
        <v>4820074623839</v>
      </c>
      <c r="B45" s="39" t="s">
        <v>55</v>
      </c>
      <c r="C45" s="40" t="s">
        <v>21</v>
      </c>
      <c r="D45" s="40">
        <v>60</v>
      </c>
      <c r="E45" s="41">
        <v>17.399999999999999</v>
      </c>
      <c r="F45" s="20">
        <f t="shared" si="0"/>
        <v>16.181999999999999</v>
      </c>
      <c r="G45" s="20">
        <f t="shared" si="1"/>
        <v>15.659999999999998</v>
      </c>
      <c r="H45" s="20">
        <f t="shared" si="2"/>
        <v>14.615999999999998</v>
      </c>
      <c r="I45" s="13"/>
      <c r="J45" s="14"/>
      <c r="K45" s="15"/>
      <c r="L45" s="16"/>
      <c r="M45" s="42"/>
      <c r="N45" s="43"/>
      <c r="O45" s="44"/>
    </row>
    <row r="46" spans="1:15">
      <c r="A46" s="45"/>
      <c r="B46" s="46" t="s">
        <v>56</v>
      </c>
      <c r="C46" s="45"/>
      <c r="D46" s="45"/>
      <c r="E46" s="45"/>
      <c r="F46" s="20">
        <f t="shared" si="0"/>
        <v>0</v>
      </c>
      <c r="G46" s="20"/>
      <c r="H46" s="20">
        <f t="shared" si="2"/>
        <v>0</v>
      </c>
      <c r="I46" s="13"/>
      <c r="J46" s="14"/>
      <c r="K46" s="15"/>
      <c r="L46" s="16"/>
      <c r="M46" s="42"/>
      <c r="N46" s="43"/>
      <c r="O46" s="44"/>
    </row>
    <row r="47" spans="1:15">
      <c r="A47" s="47">
        <v>4823080002131</v>
      </c>
      <c r="B47" s="45" t="s">
        <v>57</v>
      </c>
      <c r="C47" s="45"/>
      <c r="D47" s="45"/>
      <c r="E47" s="48">
        <v>30.95</v>
      </c>
      <c r="F47" s="20">
        <f t="shared" si="0"/>
        <v>28.7835</v>
      </c>
      <c r="G47" s="20"/>
      <c r="H47" s="20">
        <f t="shared" si="2"/>
        <v>25.997999999999998</v>
      </c>
      <c r="I47" s="13"/>
      <c r="J47" s="14"/>
      <c r="K47" s="15"/>
      <c r="L47" s="16"/>
      <c r="M47" s="42"/>
      <c r="N47" s="43"/>
      <c r="O47" s="44"/>
    </row>
    <row r="48" spans="1:15">
      <c r="A48" s="47">
        <v>4823080002186</v>
      </c>
      <c r="B48" s="45" t="s">
        <v>58</v>
      </c>
      <c r="C48" s="45"/>
      <c r="D48" s="45"/>
      <c r="E48" s="48">
        <v>35.700000000000003</v>
      </c>
      <c r="F48" s="20">
        <f t="shared" si="0"/>
        <v>33.201000000000008</v>
      </c>
      <c r="G48" s="20"/>
      <c r="H48" s="20">
        <f t="shared" si="2"/>
        <v>29.988</v>
      </c>
      <c r="I48" s="13"/>
      <c r="J48" s="14"/>
      <c r="K48" s="15"/>
      <c r="L48" s="16"/>
      <c r="M48" s="42"/>
      <c r="N48" s="43"/>
      <c r="O48" s="44"/>
    </row>
    <row r="49" spans="1:15">
      <c r="A49" s="47">
        <v>4823080002155</v>
      </c>
      <c r="B49" s="39" t="s">
        <v>59</v>
      </c>
      <c r="C49" s="40"/>
      <c r="D49" s="40"/>
      <c r="E49" s="49">
        <v>36.6</v>
      </c>
      <c r="F49" s="20">
        <f t="shared" si="0"/>
        <v>34.038000000000004</v>
      </c>
      <c r="G49" s="20"/>
      <c r="H49" s="20">
        <f t="shared" si="2"/>
        <v>30.744</v>
      </c>
      <c r="I49" s="13"/>
      <c r="J49" s="14"/>
      <c r="K49" s="15"/>
      <c r="L49" s="16"/>
      <c r="M49" s="42"/>
      <c r="N49" s="43"/>
      <c r="O49" s="44"/>
    </row>
    <row r="50" spans="1:15">
      <c r="A50" s="47">
        <v>4823080002094</v>
      </c>
      <c r="B50" s="39" t="s">
        <v>60</v>
      </c>
      <c r="C50" s="40"/>
      <c r="D50" s="40"/>
      <c r="E50" s="49">
        <v>36.6</v>
      </c>
      <c r="F50" s="20">
        <f t="shared" si="0"/>
        <v>34.038000000000004</v>
      </c>
      <c r="G50" s="20"/>
      <c r="H50" s="20">
        <f t="shared" si="2"/>
        <v>30.744</v>
      </c>
      <c r="I50" s="13"/>
      <c r="J50" s="14"/>
      <c r="K50" s="15"/>
      <c r="L50" s="16"/>
      <c r="M50" s="42"/>
      <c r="N50" s="43"/>
      <c r="O50" s="44"/>
    </row>
    <row r="51" spans="1:15">
      <c r="A51" s="50">
        <v>4823080002162</v>
      </c>
      <c r="B51" s="51" t="s">
        <v>61</v>
      </c>
      <c r="C51" s="52"/>
      <c r="D51" s="52"/>
      <c r="E51" s="53">
        <v>33.799999999999997</v>
      </c>
      <c r="F51" s="20">
        <f t="shared" si="0"/>
        <v>31.433999999999997</v>
      </c>
      <c r="G51" s="29"/>
      <c r="H51" s="20">
        <f t="shared" si="2"/>
        <v>28.391999999999996</v>
      </c>
      <c r="I51" s="54"/>
      <c r="J51" s="55"/>
      <c r="K51" s="36"/>
      <c r="L51" s="37"/>
      <c r="M51" s="42"/>
      <c r="N51" s="43"/>
      <c r="O51" s="56"/>
    </row>
    <row r="52" spans="1:15">
      <c r="A52" s="50">
        <v>4823080002148</v>
      </c>
      <c r="B52" s="51" t="s">
        <v>62</v>
      </c>
      <c r="C52" s="52"/>
      <c r="D52" s="52"/>
      <c r="E52" s="53">
        <v>34.200000000000003</v>
      </c>
      <c r="F52" s="29">
        <f t="shared" si="0"/>
        <v>31.806000000000004</v>
      </c>
      <c r="G52" s="53"/>
      <c r="H52" s="20">
        <f t="shared" si="2"/>
        <v>28.728000000000002</v>
      </c>
      <c r="I52" s="57"/>
      <c r="J52" s="58"/>
      <c r="K52" s="57"/>
      <c r="L52" s="58"/>
      <c r="M52" s="57"/>
      <c r="N52" s="58"/>
      <c r="O52" s="57"/>
    </row>
    <row r="53" spans="1:15">
      <c r="A53" s="50">
        <v>4823080002179</v>
      </c>
      <c r="B53" s="51" t="s">
        <v>63</v>
      </c>
      <c r="C53" s="52"/>
      <c r="D53" s="52"/>
      <c r="E53" s="53">
        <v>32.6</v>
      </c>
      <c r="F53" s="59">
        <f t="shared" si="0"/>
        <v>30.318000000000001</v>
      </c>
      <c r="G53" s="53"/>
      <c r="H53" s="20">
        <f t="shared" si="2"/>
        <v>27.384</v>
      </c>
      <c r="I53" s="57"/>
      <c r="J53" s="58"/>
      <c r="K53" s="57"/>
      <c r="L53" s="58"/>
      <c r="M53" s="57"/>
      <c r="N53" s="58"/>
      <c r="O53" s="57"/>
    </row>
    <row r="54" spans="1:15">
      <c r="A54" s="47">
        <v>4823080002674</v>
      </c>
      <c r="B54" s="60" t="s">
        <v>64</v>
      </c>
      <c r="C54" s="40"/>
      <c r="D54" s="40"/>
      <c r="E54" s="49">
        <v>71.400000000000006</v>
      </c>
      <c r="F54" s="49">
        <f t="shared" si="0"/>
        <v>66.402000000000015</v>
      </c>
      <c r="G54" s="49"/>
      <c r="H54" s="20">
        <f t="shared" si="2"/>
        <v>59.975999999999999</v>
      </c>
      <c r="I54" s="42"/>
      <c r="J54" s="43"/>
      <c r="K54" s="42"/>
      <c r="L54" s="43"/>
      <c r="M54" s="42"/>
      <c r="N54" s="43"/>
      <c r="O54" s="42"/>
    </row>
    <row r="55" spans="1:15" ht="12.75" hidden="1" customHeight="1">
      <c r="A55" s="61"/>
      <c r="B55" s="62" t="s">
        <v>65</v>
      </c>
      <c r="C55" s="63"/>
      <c r="D55" s="63"/>
      <c r="E55" s="64"/>
      <c r="F55" s="59"/>
      <c r="G55" s="59"/>
      <c r="H55" s="20">
        <f t="shared" si="2"/>
        <v>0</v>
      </c>
      <c r="I55" s="65"/>
      <c r="J55" s="66"/>
      <c r="K55" s="67"/>
      <c r="L55" s="66"/>
      <c r="M55" s="67"/>
      <c r="N55" s="68"/>
      <c r="O55" s="69"/>
    </row>
    <row r="56" spans="1:15" ht="12.75" hidden="1" customHeight="1">
      <c r="A56" s="47">
        <v>4820074623938</v>
      </c>
      <c r="B56" s="39" t="s">
        <v>66</v>
      </c>
      <c r="C56" s="40"/>
      <c r="D56" s="40">
        <v>30</v>
      </c>
      <c r="E56" s="49">
        <v>32.9</v>
      </c>
      <c r="F56" s="70">
        <f t="shared" ref="F56:F121" si="3">E56*0.93</f>
        <v>30.597000000000001</v>
      </c>
      <c r="G56" s="70">
        <f t="shared" si="1"/>
        <v>29.61</v>
      </c>
      <c r="H56" s="20">
        <f t="shared" si="2"/>
        <v>27.635999999999999</v>
      </c>
      <c r="I56" s="42"/>
      <c r="J56" s="43"/>
      <c r="K56" s="42"/>
      <c r="L56" s="43"/>
      <c r="M56" s="42"/>
      <c r="N56" s="71"/>
      <c r="O56" s="13"/>
    </row>
    <row r="57" spans="1:15" ht="12.75" hidden="1" customHeight="1">
      <c r="A57" s="47">
        <v>4820074623952</v>
      </c>
      <c r="B57" s="39" t="s">
        <v>67</v>
      </c>
      <c r="C57" s="40"/>
      <c r="D57" s="40"/>
      <c r="E57" s="49">
        <v>32.9</v>
      </c>
      <c r="F57" s="20">
        <f t="shared" si="3"/>
        <v>30.597000000000001</v>
      </c>
      <c r="G57" s="20">
        <f t="shared" si="1"/>
        <v>29.61</v>
      </c>
      <c r="H57" s="20">
        <f t="shared" si="2"/>
        <v>27.635999999999999</v>
      </c>
      <c r="I57" s="42"/>
      <c r="J57" s="43"/>
      <c r="K57" s="42"/>
      <c r="L57" s="43"/>
      <c r="M57" s="42"/>
      <c r="N57" s="71"/>
      <c r="O57" s="13"/>
    </row>
    <row r="58" spans="1:15" ht="12.75" hidden="1" customHeight="1">
      <c r="A58" s="47">
        <v>4820074623891</v>
      </c>
      <c r="B58" s="39" t="s">
        <v>68</v>
      </c>
      <c r="C58" s="40" t="s">
        <v>69</v>
      </c>
      <c r="D58" s="40">
        <v>30</v>
      </c>
      <c r="E58" s="49">
        <v>35.9</v>
      </c>
      <c r="F58" s="20">
        <f t="shared" si="3"/>
        <v>33.387</v>
      </c>
      <c r="G58" s="20">
        <f t="shared" si="1"/>
        <v>32.31</v>
      </c>
      <c r="H58" s="20">
        <f t="shared" si="2"/>
        <v>30.155999999999999</v>
      </c>
      <c r="I58" s="42"/>
      <c r="J58" s="43"/>
      <c r="K58" s="42"/>
      <c r="L58" s="43"/>
      <c r="M58" s="42"/>
      <c r="N58" s="71"/>
      <c r="O58" s="13"/>
    </row>
    <row r="59" spans="1:15" ht="12.75" hidden="1" customHeight="1">
      <c r="A59" s="47">
        <v>4820074623907</v>
      </c>
      <c r="B59" s="39" t="s">
        <v>70</v>
      </c>
      <c r="C59" s="40" t="s">
        <v>71</v>
      </c>
      <c r="D59" s="40">
        <v>30</v>
      </c>
      <c r="E59" s="49">
        <v>42.3</v>
      </c>
      <c r="F59" s="20">
        <f t="shared" si="3"/>
        <v>39.338999999999999</v>
      </c>
      <c r="G59" s="20">
        <f t="shared" si="1"/>
        <v>38.07</v>
      </c>
      <c r="H59" s="20">
        <f t="shared" si="2"/>
        <v>35.531999999999996</v>
      </c>
      <c r="I59" s="42"/>
      <c r="J59" s="43"/>
      <c r="K59" s="42"/>
      <c r="L59" s="43"/>
      <c r="M59" s="42"/>
      <c r="N59" s="71"/>
      <c r="O59" s="13"/>
    </row>
    <row r="60" spans="1:15" ht="12.75" hidden="1" customHeight="1">
      <c r="A60" s="47">
        <v>4820074623914</v>
      </c>
      <c r="B60" s="39" t="s">
        <v>72</v>
      </c>
      <c r="C60" s="40" t="s">
        <v>73</v>
      </c>
      <c r="D60" s="40">
        <v>30</v>
      </c>
      <c r="E60" s="49">
        <v>47.6</v>
      </c>
      <c r="F60" s="20">
        <f t="shared" si="3"/>
        <v>44.268000000000001</v>
      </c>
      <c r="G60" s="20">
        <f t="shared" si="1"/>
        <v>42.84</v>
      </c>
      <c r="H60" s="20">
        <f t="shared" si="2"/>
        <v>39.984000000000002</v>
      </c>
      <c r="I60" s="42"/>
      <c r="J60" s="43"/>
      <c r="K60" s="42"/>
      <c r="L60" s="43"/>
      <c r="M60" s="42"/>
      <c r="N60" s="71"/>
      <c r="O60" s="13"/>
    </row>
    <row r="61" spans="1:15" ht="12.75" hidden="1" customHeight="1">
      <c r="A61" s="47"/>
      <c r="B61" s="72" t="s">
        <v>74</v>
      </c>
      <c r="C61" s="40"/>
      <c r="D61" s="40"/>
      <c r="E61" s="49"/>
      <c r="F61" s="20">
        <f t="shared" si="3"/>
        <v>0</v>
      </c>
      <c r="G61" s="20">
        <f t="shared" si="1"/>
        <v>0</v>
      </c>
      <c r="H61" s="20">
        <f t="shared" si="2"/>
        <v>0</v>
      </c>
      <c r="I61" s="42"/>
      <c r="J61" s="43"/>
      <c r="K61" s="42"/>
      <c r="L61" s="43"/>
      <c r="M61" s="42"/>
      <c r="N61" s="71"/>
      <c r="O61" s="13"/>
    </row>
    <row r="62" spans="1:15" ht="12.75" hidden="1" customHeight="1">
      <c r="A62" s="47">
        <v>4820074621699</v>
      </c>
      <c r="B62" s="39" t="s">
        <v>75</v>
      </c>
      <c r="C62" s="40" t="s">
        <v>76</v>
      </c>
      <c r="D62" s="40">
        <v>20</v>
      </c>
      <c r="E62" s="49">
        <v>34.549999999999997</v>
      </c>
      <c r="F62" s="20">
        <f t="shared" si="3"/>
        <v>32.131499999999996</v>
      </c>
      <c r="G62" s="20">
        <f t="shared" si="1"/>
        <v>31.094999999999999</v>
      </c>
      <c r="H62" s="20">
        <f t="shared" si="2"/>
        <v>29.021999999999995</v>
      </c>
      <c r="I62" s="42"/>
      <c r="J62" s="43"/>
      <c r="K62" s="42"/>
      <c r="L62" s="43"/>
      <c r="M62" s="42"/>
      <c r="N62" s="71"/>
      <c r="O62" s="13"/>
    </row>
    <row r="63" spans="1:15" ht="12.75" hidden="1" customHeight="1">
      <c r="A63" s="47">
        <v>4820074621712</v>
      </c>
      <c r="B63" s="39" t="s">
        <v>77</v>
      </c>
      <c r="C63" s="40" t="s">
        <v>76</v>
      </c>
      <c r="D63" s="40">
        <v>20</v>
      </c>
      <c r="E63" s="49">
        <v>34.549999999999997</v>
      </c>
      <c r="F63" s="20">
        <f t="shared" si="3"/>
        <v>32.131499999999996</v>
      </c>
      <c r="G63" s="20">
        <f t="shared" si="1"/>
        <v>31.094999999999999</v>
      </c>
      <c r="H63" s="20">
        <f t="shared" si="2"/>
        <v>29.021999999999995</v>
      </c>
      <c r="I63" s="42"/>
      <c r="J63" s="43"/>
      <c r="K63" s="42"/>
      <c r="L63" s="43"/>
      <c r="M63" s="42"/>
      <c r="N63" s="71"/>
      <c r="O63" s="13"/>
    </row>
    <row r="64" spans="1:15" ht="12.75" hidden="1" customHeight="1">
      <c r="A64" s="47">
        <v>4820074621729</v>
      </c>
      <c r="B64" s="39" t="s">
        <v>78</v>
      </c>
      <c r="C64" s="40" t="s">
        <v>76</v>
      </c>
      <c r="D64" s="40">
        <v>20</v>
      </c>
      <c r="E64" s="49">
        <v>34.549999999999997</v>
      </c>
      <c r="F64" s="20">
        <f t="shared" si="3"/>
        <v>32.131499999999996</v>
      </c>
      <c r="G64" s="20">
        <f t="shared" si="1"/>
        <v>31.094999999999999</v>
      </c>
      <c r="H64" s="20">
        <f t="shared" si="2"/>
        <v>29.021999999999995</v>
      </c>
      <c r="I64" s="42"/>
      <c r="J64" s="43"/>
      <c r="K64" s="42"/>
      <c r="L64" s="43"/>
      <c r="M64" s="42"/>
      <c r="N64" s="71"/>
      <c r="O64" s="13"/>
    </row>
    <row r="65" spans="1:15" ht="12.75" hidden="1" customHeight="1">
      <c r="A65" s="47">
        <v>4820074621149</v>
      </c>
      <c r="B65" s="39" t="s">
        <v>79</v>
      </c>
      <c r="C65" s="40" t="s">
        <v>76</v>
      </c>
      <c r="D65" s="40">
        <v>20</v>
      </c>
      <c r="E65" s="49">
        <v>43.7</v>
      </c>
      <c r="F65" s="20">
        <f t="shared" si="3"/>
        <v>40.641000000000005</v>
      </c>
      <c r="G65" s="20">
        <f t="shared" si="1"/>
        <v>39.330000000000005</v>
      </c>
      <c r="H65" s="20">
        <f t="shared" si="2"/>
        <v>36.707999999999998</v>
      </c>
      <c r="I65" s="42"/>
      <c r="J65" s="43"/>
      <c r="K65" s="42"/>
      <c r="L65" s="43"/>
      <c r="M65" s="42"/>
      <c r="N65" s="71"/>
      <c r="O65" s="13"/>
    </row>
    <row r="66" spans="1:15" ht="12.75" hidden="1" customHeight="1">
      <c r="A66" s="47">
        <v>4820074621736</v>
      </c>
      <c r="B66" s="39" t="s">
        <v>80</v>
      </c>
      <c r="C66" s="40" t="s">
        <v>76</v>
      </c>
      <c r="D66" s="40">
        <v>20</v>
      </c>
      <c r="E66" s="49">
        <v>47.4</v>
      </c>
      <c r="F66" s="20">
        <f t="shared" si="3"/>
        <v>44.082000000000001</v>
      </c>
      <c r="G66" s="20">
        <f t="shared" si="1"/>
        <v>42.66</v>
      </c>
      <c r="H66" s="20">
        <f t="shared" si="2"/>
        <v>39.815999999999995</v>
      </c>
      <c r="I66" s="42"/>
      <c r="J66" s="43"/>
      <c r="K66" s="42"/>
      <c r="L66" s="43"/>
      <c r="M66" s="42"/>
      <c r="N66" s="71"/>
      <c r="O66" s="13"/>
    </row>
    <row r="67" spans="1:15" ht="12.75" hidden="1" customHeight="1">
      <c r="A67" s="47">
        <v>4820074621705</v>
      </c>
      <c r="B67" s="39" t="s">
        <v>81</v>
      </c>
      <c r="C67" s="40" t="s">
        <v>76</v>
      </c>
      <c r="D67" s="40">
        <v>20</v>
      </c>
      <c r="E67" s="49">
        <v>59.6</v>
      </c>
      <c r="F67" s="20">
        <f t="shared" si="3"/>
        <v>55.428000000000004</v>
      </c>
      <c r="G67" s="20">
        <f t="shared" si="1"/>
        <v>53.64</v>
      </c>
      <c r="H67" s="20">
        <f t="shared" si="2"/>
        <v>50.064</v>
      </c>
      <c r="I67" s="42"/>
      <c r="J67" s="43"/>
      <c r="K67" s="42"/>
      <c r="L67" s="43"/>
      <c r="M67" s="42"/>
      <c r="N67" s="71"/>
      <c r="O67" s="13"/>
    </row>
    <row r="68" spans="1:15" ht="12.75" hidden="1" customHeight="1">
      <c r="A68" s="47">
        <v>4820074621743</v>
      </c>
      <c r="B68" s="39" t="s">
        <v>82</v>
      </c>
      <c r="C68" s="40" t="s">
        <v>76</v>
      </c>
      <c r="D68" s="40">
        <v>20</v>
      </c>
      <c r="E68" s="49">
        <v>77.3</v>
      </c>
      <c r="F68" s="20">
        <f t="shared" si="3"/>
        <v>71.888999999999996</v>
      </c>
      <c r="G68" s="20">
        <f t="shared" si="1"/>
        <v>69.569999999999993</v>
      </c>
      <c r="H68" s="20">
        <f t="shared" si="2"/>
        <v>64.932000000000002</v>
      </c>
      <c r="I68" s="42"/>
      <c r="J68" s="43"/>
      <c r="K68" s="42"/>
      <c r="L68" s="43"/>
      <c r="M68" s="42"/>
      <c r="N68" s="71"/>
      <c r="O68" s="13"/>
    </row>
    <row r="69" spans="1:15" ht="12.75" customHeight="1">
      <c r="A69" s="47"/>
      <c r="B69" s="73" t="s">
        <v>83</v>
      </c>
      <c r="C69" s="40"/>
      <c r="D69" s="40"/>
      <c r="E69" s="49"/>
      <c r="F69" s="20">
        <f t="shared" si="3"/>
        <v>0</v>
      </c>
      <c r="G69" s="20">
        <f t="shared" si="1"/>
        <v>0</v>
      </c>
      <c r="H69" s="20">
        <f t="shared" si="2"/>
        <v>0</v>
      </c>
      <c r="I69" s="42"/>
      <c r="J69" s="43"/>
      <c r="K69" s="42"/>
      <c r="L69" s="43"/>
      <c r="M69" s="42"/>
      <c r="N69" s="71"/>
      <c r="O69" s="13"/>
    </row>
    <row r="70" spans="1:15" ht="12.75" hidden="1" customHeight="1">
      <c r="A70" s="47">
        <v>4823080001929</v>
      </c>
      <c r="B70" s="39" t="s">
        <v>84</v>
      </c>
      <c r="C70" s="40" t="s">
        <v>85</v>
      </c>
      <c r="D70" s="40">
        <v>15</v>
      </c>
      <c r="E70" s="49">
        <v>44.85</v>
      </c>
      <c r="F70" s="20">
        <f t="shared" si="3"/>
        <v>41.710500000000003</v>
      </c>
      <c r="G70" s="20">
        <f t="shared" si="1"/>
        <v>40.365000000000002</v>
      </c>
      <c r="H70" s="20">
        <f t="shared" si="2"/>
        <v>37.673999999999999</v>
      </c>
      <c r="I70" s="42"/>
      <c r="J70" s="43"/>
      <c r="K70" s="42"/>
      <c r="L70" s="43"/>
      <c r="M70" s="42"/>
      <c r="N70" s="71"/>
      <c r="O70" s="13"/>
    </row>
    <row r="71" spans="1:15" ht="12.75" hidden="1" customHeight="1">
      <c r="A71" s="47">
        <v>4823080001912</v>
      </c>
      <c r="B71" s="39" t="s">
        <v>86</v>
      </c>
      <c r="C71" s="40" t="s">
        <v>85</v>
      </c>
      <c r="D71" s="40">
        <v>15</v>
      </c>
      <c r="E71" s="49">
        <v>43.5</v>
      </c>
      <c r="F71" s="20">
        <f t="shared" si="3"/>
        <v>40.455000000000005</v>
      </c>
      <c r="G71" s="20">
        <f t="shared" ref="G71:G133" si="4">E71*0.9</f>
        <v>39.15</v>
      </c>
      <c r="H71" s="20">
        <f t="shared" ref="H71:H135" si="5">E71*0.84</f>
        <v>36.54</v>
      </c>
      <c r="I71" s="42"/>
      <c r="J71" s="43"/>
      <c r="K71" s="42"/>
      <c r="L71" s="43"/>
      <c r="M71" s="42"/>
      <c r="N71" s="71"/>
      <c r="O71" s="13"/>
    </row>
    <row r="72" spans="1:15" ht="12.75" hidden="1" customHeight="1">
      <c r="A72" s="47">
        <v>4823080001936</v>
      </c>
      <c r="B72" s="39" t="s">
        <v>87</v>
      </c>
      <c r="C72" s="40" t="s">
        <v>85</v>
      </c>
      <c r="D72" s="40">
        <v>15</v>
      </c>
      <c r="E72" s="49">
        <v>64.349999999999994</v>
      </c>
      <c r="F72" s="20">
        <f t="shared" si="3"/>
        <v>59.845500000000001</v>
      </c>
      <c r="G72" s="20">
        <f t="shared" si="4"/>
        <v>57.914999999999999</v>
      </c>
      <c r="H72" s="20">
        <f t="shared" si="5"/>
        <v>54.053999999999995</v>
      </c>
      <c r="I72" s="42"/>
      <c r="J72" s="43"/>
      <c r="K72" s="42"/>
      <c r="L72" s="43"/>
      <c r="M72" s="42"/>
      <c r="N72" s="71"/>
      <c r="O72" s="13"/>
    </row>
    <row r="73" spans="1:15" ht="12.75" hidden="1" customHeight="1">
      <c r="A73" s="47">
        <v>4823080001943</v>
      </c>
      <c r="B73" s="39" t="s">
        <v>88</v>
      </c>
      <c r="C73" s="40" t="s">
        <v>85</v>
      </c>
      <c r="D73" s="40">
        <v>15</v>
      </c>
      <c r="E73" s="49">
        <v>77.3</v>
      </c>
      <c r="F73" s="20">
        <f t="shared" si="3"/>
        <v>71.888999999999996</v>
      </c>
      <c r="G73" s="20">
        <f t="shared" si="4"/>
        <v>69.569999999999993</v>
      </c>
      <c r="H73" s="20">
        <f t="shared" si="5"/>
        <v>64.932000000000002</v>
      </c>
      <c r="I73" s="42"/>
      <c r="J73" s="43"/>
      <c r="K73" s="42"/>
      <c r="L73" s="43"/>
      <c r="M73" s="42"/>
      <c r="N73" s="71"/>
      <c r="O73" s="13"/>
    </row>
    <row r="74" spans="1:15" ht="12.75" hidden="1" customHeight="1">
      <c r="A74" s="47"/>
      <c r="B74" s="39"/>
      <c r="C74" s="40"/>
      <c r="D74" s="40"/>
      <c r="E74" s="49"/>
      <c r="F74" s="20"/>
      <c r="G74" s="20"/>
      <c r="H74" s="20">
        <f t="shared" si="5"/>
        <v>0</v>
      </c>
      <c r="I74" s="42"/>
      <c r="J74" s="43"/>
      <c r="K74" s="42"/>
      <c r="L74" s="43"/>
      <c r="M74" s="42"/>
      <c r="N74" s="71"/>
      <c r="O74" s="13"/>
    </row>
    <row r="75" spans="1:15" ht="12.75" hidden="1" customHeight="1">
      <c r="A75" s="47"/>
      <c r="B75" s="39"/>
      <c r="C75" s="40"/>
      <c r="D75" s="40"/>
      <c r="E75" s="49"/>
      <c r="F75" s="20"/>
      <c r="G75" s="20"/>
      <c r="H75" s="20">
        <f t="shared" si="5"/>
        <v>0</v>
      </c>
      <c r="I75" s="42"/>
      <c r="J75" s="43"/>
      <c r="K75" s="42"/>
      <c r="L75" s="43"/>
      <c r="M75" s="42"/>
      <c r="N75" s="71"/>
      <c r="O75" s="13"/>
    </row>
    <row r="76" spans="1:15" ht="12.75" hidden="1" customHeight="1">
      <c r="A76" s="47"/>
      <c r="B76" s="39"/>
      <c r="C76" s="40"/>
      <c r="D76" s="40"/>
      <c r="E76" s="49"/>
      <c r="F76" s="20"/>
      <c r="G76" s="20"/>
      <c r="H76" s="20">
        <f t="shared" si="5"/>
        <v>0</v>
      </c>
      <c r="I76" s="42"/>
      <c r="J76" s="43"/>
      <c r="K76" s="42"/>
      <c r="L76" s="43"/>
      <c r="M76" s="42"/>
      <c r="N76" s="71"/>
      <c r="O76" s="13"/>
    </row>
    <row r="77" spans="1:15" ht="12.75" hidden="1" customHeight="1">
      <c r="A77" s="47"/>
      <c r="B77" s="39"/>
      <c r="C77" s="40"/>
      <c r="D77" s="40"/>
      <c r="E77" s="49"/>
      <c r="F77" s="20"/>
      <c r="G77" s="20"/>
      <c r="H77" s="20">
        <f t="shared" si="5"/>
        <v>0</v>
      </c>
      <c r="I77" s="42"/>
      <c r="J77" s="43"/>
      <c r="K77" s="42"/>
      <c r="L77" s="43"/>
      <c r="M77" s="42"/>
      <c r="N77" s="71"/>
      <c r="O77" s="13"/>
    </row>
    <row r="78" spans="1:15" ht="15.75" customHeight="1">
      <c r="A78" s="47">
        <v>4823080002278</v>
      </c>
      <c r="B78" s="39" t="s">
        <v>89</v>
      </c>
      <c r="C78" s="40"/>
      <c r="D78" s="40"/>
      <c r="E78" s="49">
        <v>25.05</v>
      </c>
      <c r="F78" s="20">
        <f t="shared" si="3"/>
        <v>23.296500000000002</v>
      </c>
      <c r="G78" s="20">
        <f t="shared" si="4"/>
        <v>22.545000000000002</v>
      </c>
      <c r="H78" s="20">
        <f t="shared" si="5"/>
        <v>21.042000000000002</v>
      </c>
      <c r="I78" s="42"/>
      <c r="J78" s="43"/>
      <c r="K78" s="42"/>
      <c r="L78" s="43"/>
      <c r="M78" s="42"/>
      <c r="N78" s="71"/>
      <c r="O78" s="13"/>
    </row>
    <row r="79" spans="1:15" ht="12.75" customHeight="1">
      <c r="A79" s="47">
        <v>4823080002247</v>
      </c>
      <c r="B79" s="39" t="s">
        <v>90</v>
      </c>
      <c r="C79" s="40"/>
      <c r="D79" s="40"/>
      <c r="E79" s="49">
        <v>25.9</v>
      </c>
      <c r="F79" s="20">
        <f t="shared" si="3"/>
        <v>24.087</v>
      </c>
      <c r="G79" s="20">
        <f t="shared" si="4"/>
        <v>23.31</v>
      </c>
      <c r="H79" s="20">
        <f t="shared" si="5"/>
        <v>21.755999999999997</v>
      </c>
      <c r="I79" s="42"/>
      <c r="J79" s="43"/>
      <c r="K79" s="42"/>
      <c r="L79" s="43"/>
      <c r="M79" s="42"/>
      <c r="N79" s="71"/>
      <c r="O79" s="13"/>
    </row>
    <row r="80" spans="1:15" ht="12.75" customHeight="1">
      <c r="A80" s="47">
        <v>4823080002261</v>
      </c>
      <c r="B80" s="39" t="s">
        <v>91</v>
      </c>
      <c r="C80" s="40"/>
      <c r="D80" s="40"/>
      <c r="E80" s="49">
        <v>25.9</v>
      </c>
      <c r="F80" s="20">
        <f t="shared" si="3"/>
        <v>24.087</v>
      </c>
      <c r="G80" s="20">
        <f t="shared" si="4"/>
        <v>23.31</v>
      </c>
      <c r="H80" s="20">
        <f t="shared" si="5"/>
        <v>21.755999999999997</v>
      </c>
      <c r="I80" s="42"/>
      <c r="J80" s="43"/>
      <c r="K80" s="42"/>
      <c r="L80" s="43"/>
      <c r="M80" s="42"/>
      <c r="N80" s="71"/>
      <c r="O80" s="13"/>
    </row>
    <row r="81" spans="1:15" ht="12.75" customHeight="1">
      <c r="A81" s="47">
        <v>4823080002254</v>
      </c>
      <c r="B81" s="39" t="s">
        <v>92</v>
      </c>
      <c r="C81" s="40"/>
      <c r="D81" s="40"/>
      <c r="E81" s="49">
        <v>29.5</v>
      </c>
      <c r="F81" s="20">
        <f t="shared" si="3"/>
        <v>27.435000000000002</v>
      </c>
      <c r="G81" s="20">
        <f t="shared" si="4"/>
        <v>26.55</v>
      </c>
      <c r="H81" s="20">
        <f t="shared" si="5"/>
        <v>24.779999999999998</v>
      </c>
      <c r="I81" s="57"/>
      <c r="J81" s="58"/>
      <c r="K81" s="57"/>
      <c r="L81" s="58"/>
      <c r="M81" s="57"/>
      <c r="N81" s="74"/>
      <c r="O81" s="54"/>
    </row>
    <row r="82" spans="1:15" ht="12.75" customHeight="1">
      <c r="A82" s="47">
        <v>4823080002285</v>
      </c>
      <c r="B82" s="39" t="s">
        <v>93</v>
      </c>
      <c r="C82" s="40"/>
      <c r="D82" s="40"/>
      <c r="E82" s="75">
        <v>29.5</v>
      </c>
      <c r="F82" s="20">
        <f t="shared" si="3"/>
        <v>27.435000000000002</v>
      </c>
      <c r="G82" s="20">
        <f t="shared" si="4"/>
        <v>26.55</v>
      </c>
      <c r="H82" s="20">
        <f t="shared" si="5"/>
        <v>24.779999999999998</v>
      </c>
      <c r="I82" s="42"/>
      <c r="J82" s="43"/>
      <c r="K82" s="42"/>
      <c r="L82" s="43"/>
      <c r="M82" s="42"/>
      <c r="N82" s="43"/>
      <c r="O82" s="42"/>
    </row>
    <row r="83" spans="1:15" ht="12.75" customHeight="1">
      <c r="A83" s="47">
        <v>4823080002865</v>
      </c>
      <c r="B83" s="39" t="s">
        <v>94</v>
      </c>
      <c r="C83" s="40"/>
      <c r="D83" s="40"/>
      <c r="E83" s="75">
        <v>53.1</v>
      </c>
      <c r="F83" s="20">
        <f t="shared" si="3"/>
        <v>49.383000000000003</v>
      </c>
      <c r="G83" s="20">
        <f t="shared" si="4"/>
        <v>47.79</v>
      </c>
      <c r="H83" s="20">
        <f t="shared" si="5"/>
        <v>44.603999999999999</v>
      </c>
      <c r="I83" s="42"/>
      <c r="J83" s="43"/>
      <c r="K83" s="42"/>
      <c r="L83" s="43"/>
      <c r="M83" s="42"/>
      <c r="N83" s="43"/>
      <c r="O83" s="42"/>
    </row>
    <row r="84" spans="1:15" ht="12.75" customHeight="1">
      <c r="A84" s="47">
        <v>4823080002858</v>
      </c>
      <c r="B84" s="39" t="s">
        <v>95</v>
      </c>
      <c r="C84" s="40"/>
      <c r="D84" s="40"/>
      <c r="E84" s="75">
        <v>94.65</v>
      </c>
      <c r="F84" s="20">
        <f t="shared" si="3"/>
        <v>88.024500000000003</v>
      </c>
      <c r="G84" s="20">
        <f t="shared" si="4"/>
        <v>85.185000000000002</v>
      </c>
      <c r="H84" s="20">
        <f t="shared" si="5"/>
        <v>79.506</v>
      </c>
      <c r="I84" s="42"/>
      <c r="J84" s="43"/>
      <c r="K84" s="42"/>
      <c r="L84" s="43"/>
      <c r="M84" s="42"/>
      <c r="N84" s="43"/>
      <c r="O84" s="42"/>
    </row>
    <row r="85" spans="1:15" ht="12.75" customHeight="1">
      <c r="A85" s="47">
        <v>4823080002872</v>
      </c>
      <c r="B85" s="39" t="s">
        <v>96</v>
      </c>
      <c r="C85" s="40"/>
      <c r="D85" s="40"/>
      <c r="E85" s="75">
        <v>51.35</v>
      </c>
      <c r="F85" s="20">
        <f t="shared" si="3"/>
        <v>47.755500000000005</v>
      </c>
      <c r="G85" s="20">
        <f t="shared" si="4"/>
        <v>46.215000000000003</v>
      </c>
      <c r="H85" s="20">
        <f t="shared" si="5"/>
        <v>43.134</v>
      </c>
      <c r="I85" s="42"/>
      <c r="J85" s="43"/>
      <c r="K85" s="42"/>
      <c r="L85" s="43"/>
      <c r="M85" s="42"/>
      <c r="N85" s="43"/>
      <c r="O85" s="42"/>
    </row>
    <row r="86" spans="1:15" ht="12.75" customHeight="1">
      <c r="A86" s="47">
        <v>4823080002841</v>
      </c>
      <c r="B86" s="39" t="s">
        <v>97</v>
      </c>
      <c r="C86" s="40"/>
      <c r="D86" s="40"/>
      <c r="E86" s="75">
        <v>56.5</v>
      </c>
      <c r="F86" s="20">
        <f t="shared" si="3"/>
        <v>52.545000000000002</v>
      </c>
      <c r="G86" s="20">
        <f t="shared" si="4"/>
        <v>50.85</v>
      </c>
      <c r="H86" s="20">
        <f t="shared" si="5"/>
        <v>47.46</v>
      </c>
      <c r="I86" s="42"/>
      <c r="J86" s="43"/>
      <c r="K86" s="42"/>
      <c r="L86" s="43"/>
      <c r="M86" s="42"/>
      <c r="N86" s="43"/>
      <c r="O86" s="42"/>
    </row>
    <row r="87" spans="1:15" ht="16.5" hidden="1" customHeight="1">
      <c r="A87" s="47">
        <v>4820074624898</v>
      </c>
      <c r="B87" s="76" t="s">
        <v>98</v>
      </c>
      <c r="C87" s="77"/>
      <c r="D87" s="77"/>
      <c r="E87" s="78">
        <v>46.55</v>
      </c>
      <c r="F87" s="20">
        <f t="shared" si="3"/>
        <v>43.291499999999999</v>
      </c>
      <c r="G87" s="20">
        <f t="shared" si="4"/>
        <v>41.894999999999996</v>
      </c>
      <c r="H87" s="20">
        <f t="shared" si="5"/>
        <v>39.101999999999997</v>
      </c>
      <c r="I87" s="42"/>
      <c r="J87" s="43"/>
      <c r="K87" s="42"/>
      <c r="L87" s="43"/>
      <c r="M87" s="42"/>
      <c r="N87" s="43"/>
      <c r="O87" s="42"/>
    </row>
    <row r="88" spans="1:15" ht="11.25" hidden="1" customHeight="1">
      <c r="A88" s="47">
        <v>4820074624874</v>
      </c>
      <c r="B88" s="76" t="s">
        <v>99</v>
      </c>
      <c r="C88" s="77"/>
      <c r="D88" s="77"/>
      <c r="E88" s="78">
        <v>42.3</v>
      </c>
      <c r="F88" s="20">
        <f t="shared" si="3"/>
        <v>39.338999999999999</v>
      </c>
      <c r="G88" s="20">
        <f t="shared" si="4"/>
        <v>38.07</v>
      </c>
      <c r="H88" s="20">
        <f t="shared" si="5"/>
        <v>35.531999999999996</v>
      </c>
      <c r="I88" s="42"/>
      <c r="J88" s="43"/>
      <c r="K88" s="42"/>
      <c r="L88" s="43"/>
      <c r="M88" s="42"/>
      <c r="N88" s="43"/>
      <c r="O88" s="42"/>
    </row>
    <row r="89" spans="1:15" ht="11.25" hidden="1" customHeight="1">
      <c r="A89" s="47">
        <v>4823080001073</v>
      </c>
      <c r="B89" s="76" t="s">
        <v>100</v>
      </c>
      <c r="C89" s="77"/>
      <c r="D89" s="77"/>
      <c r="E89" s="78">
        <v>47.8</v>
      </c>
      <c r="F89" s="20">
        <f t="shared" si="3"/>
        <v>44.454000000000001</v>
      </c>
      <c r="G89" s="20">
        <f t="shared" si="4"/>
        <v>43.019999999999996</v>
      </c>
      <c r="H89" s="20">
        <f t="shared" si="5"/>
        <v>40.151999999999994</v>
      </c>
      <c r="I89" s="42"/>
      <c r="J89" s="43"/>
      <c r="K89" s="42"/>
      <c r="L89" s="43"/>
      <c r="M89" s="42"/>
      <c r="N89" s="43"/>
      <c r="O89" s="42"/>
    </row>
    <row r="90" spans="1:15" ht="11.25" hidden="1" customHeight="1">
      <c r="A90" s="47">
        <v>4823080002643</v>
      </c>
      <c r="B90" s="76" t="s">
        <v>101</v>
      </c>
      <c r="C90" s="77"/>
      <c r="D90" s="77"/>
      <c r="E90" s="78">
        <v>40.4</v>
      </c>
      <c r="F90" s="20">
        <f t="shared" si="3"/>
        <v>37.572000000000003</v>
      </c>
      <c r="G90" s="20">
        <f t="shared" si="4"/>
        <v>36.36</v>
      </c>
      <c r="H90" s="20">
        <f t="shared" si="5"/>
        <v>33.936</v>
      </c>
      <c r="I90" s="42"/>
      <c r="J90" s="43"/>
      <c r="K90" s="42"/>
      <c r="L90" s="43"/>
      <c r="M90" s="42"/>
      <c r="N90" s="43"/>
      <c r="O90" s="42"/>
    </row>
    <row r="91" spans="1:15" ht="25.5" hidden="1" customHeight="1">
      <c r="A91" s="47">
        <v>4823080002636</v>
      </c>
      <c r="B91" s="79" t="s">
        <v>102</v>
      </c>
      <c r="C91" s="77"/>
      <c r="D91" s="77"/>
      <c r="E91" s="78">
        <v>23.7</v>
      </c>
      <c r="F91" s="20">
        <f t="shared" si="3"/>
        <v>22.041</v>
      </c>
      <c r="G91" s="20">
        <f t="shared" si="4"/>
        <v>21.33</v>
      </c>
      <c r="H91" s="20">
        <f t="shared" si="5"/>
        <v>19.907999999999998</v>
      </c>
      <c r="I91" s="42"/>
      <c r="J91" s="43"/>
      <c r="K91" s="42"/>
      <c r="L91" s="43"/>
      <c r="M91" s="42"/>
      <c r="N91" s="43"/>
      <c r="O91" s="42"/>
    </row>
    <row r="92" spans="1:15" ht="24.75" hidden="1" customHeight="1">
      <c r="A92" s="47">
        <v>4823080002681</v>
      </c>
      <c r="B92" s="79" t="s">
        <v>103</v>
      </c>
      <c r="C92" s="77"/>
      <c r="D92" s="77"/>
      <c r="E92" s="78">
        <v>23.25</v>
      </c>
      <c r="F92" s="20">
        <f t="shared" si="3"/>
        <v>21.622500000000002</v>
      </c>
      <c r="G92" s="20">
        <f t="shared" si="4"/>
        <v>20.925000000000001</v>
      </c>
      <c r="H92" s="20">
        <f t="shared" si="5"/>
        <v>19.529999999999998</v>
      </c>
      <c r="I92" s="42"/>
      <c r="J92" s="43"/>
      <c r="K92" s="42"/>
      <c r="L92" s="43"/>
      <c r="M92" s="42"/>
      <c r="N92" s="43"/>
      <c r="O92" s="42"/>
    </row>
    <row r="93" spans="1:15" ht="11.25" hidden="1" customHeight="1">
      <c r="A93" s="47">
        <v>2100000044962</v>
      </c>
      <c r="B93" s="80" t="s">
        <v>104</v>
      </c>
      <c r="C93" s="40"/>
      <c r="D93" s="40"/>
      <c r="E93" s="49">
        <v>17</v>
      </c>
      <c r="F93" s="20">
        <f t="shared" si="3"/>
        <v>15.81</v>
      </c>
      <c r="G93" s="20">
        <f t="shared" si="4"/>
        <v>15.3</v>
      </c>
      <c r="H93" s="20">
        <f t="shared" si="5"/>
        <v>14.28</v>
      </c>
      <c r="I93" s="42"/>
      <c r="J93" s="43"/>
      <c r="K93" s="42"/>
      <c r="L93" s="43"/>
      <c r="M93" s="42"/>
      <c r="N93" s="43"/>
      <c r="O93" s="42"/>
    </row>
    <row r="94" spans="1:15" ht="12.75" customHeight="1">
      <c r="A94" s="81"/>
      <c r="B94" s="82" t="s">
        <v>105</v>
      </c>
      <c r="C94" s="83"/>
      <c r="D94" s="83"/>
      <c r="E94" s="84"/>
      <c r="F94" s="20">
        <f t="shared" si="3"/>
        <v>0</v>
      </c>
      <c r="G94" s="20">
        <f t="shared" si="4"/>
        <v>0</v>
      </c>
      <c r="H94" s="20">
        <f t="shared" si="5"/>
        <v>0</v>
      </c>
      <c r="I94" s="42"/>
      <c r="J94" s="43"/>
      <c r="K94" s="42"/>
      <c r="L94" s="43"/>
      <c r="M94" s="42"/>
      <c r="N94" s="71"/>
      <c r="O94" s="13"/>
    </row>
    <row r="95" spans="1:15" ht="12.75" customHeight="1">
      <c r="A95" s="47">
        <v>4823800001738</v>
      </c>
      <c r="B95" s="45" t="s">
        <v>106</v>
      </c>
      <c r="C95" s="45"/>
      <c r="D95" s="45">
        <v>15</v>
      </c>
      <c r="E95" s="85">
        <v>26.65</v>
      </c>
      <c r="F95" s="20">
        <f t="shared" si="3"/>
        <v>24.784500000000001</v>
      </c>
      <c r="G95" s="20">
        <f t="shared" si="4"/>
        <v>23.984999999999999</v>
      </c>
      <c r="H95" s="20">
        <f t="shared" si="5"/>
        <v>22.385999999999999</v>
      </c>
      <c r="I95" s="42"/>
      <c r="J95" s="43"/>
      <c r="K95" s="42"/>
      <c r="L95" s="43"/>
      <c r="M95" s="42"/>
      <c r="N95" s="71"/>
      <c r="O95" s="13"/>
    </row>
    <row r="96" spans="1:15" ht="12.75" customHeight="1">
      <c r="A96" s="47">
        <v>4823800001752</v>
      </c>
      <c r="B96" s="45" t="s">
        <v>107</v>
      </c>
      <c r="C96" s="45"/>
      <c r="D96" s="45"/>
      <c r="E96" s="85">
        <v>26.65</v>
      </c>
      <c r="F96" s="20">
        <f t="shared" si="3"/>
        <v>24.784500000000001</v>
      </c>
      <c r="G96" s="20">
        <f t="shared" si="4"/>
        <v>23.984999999999999</v>
      </c>
      <c r="H96" s="20">
        <f t="shared" si="5"/>
        <v>22.385999999999999</v>
      </c>
      <c r="I96" s="42"/>
      <c r="J96" s="43"/>
      <c r="K96" s="42"/>
      <c r="L96" s="43"/>
      <c r="M96" s="42"/>
      <c r="N96" s="71"/>
      <c r="O96" s="13"/>
    </row>
    <row r="97" spans="1:15" ht="12.75" customHeight="1">
      <c r="A97" s="47">
        <v>4823800001714</v>
      </c>
      <c r="B97" s="45" t="s">
        <v>108</v>
      </c>
      <c r="C97" s="45"/>
      <c r="D97" s="45">
        <v>15</v>
      </c>
      <c r="E97" s="85">
        <v>26.65</v>
      </c>
      <c r="F97" s="20">
        <f t="shared" si="3"/>
        <v>24.784500000000001</v>
      </c>
      <c r="G97" s="20">
        <f t="shared" si="4"/>
        <v>23.984999999999999</v>
      </c>
      <c r="H97" s="20">
        <f t="shared" si="5"/>
        <v>22.385999999999999</v>
      </c>
      <c r="I97" s="42"/>
      <c r="J97" s="43"/>
      <c r="K97" s="42"/>
      <c r="L97" s="43"/>
      <c r="M97" s="42"/>
      <c r="N97" s="71"/>
      <c r="O97" s="13"/>
    </row>
    <row r="98" spans="1:15" ht="12.75" customHeight="1">
      <c r="A98" s="47">
        <v>4823800001691</v>
      </c>
      <c r="B98" s="45" t="s">
        <v>109</v>
      </c>
      <c r="C98" s="45"/>
      <c r="D98" s="45">
        <v>15</v>
      </c>
      <c r="E98" s="85">
        <v>26.65</v>
      </c>
      <c r="F98" s="20">
        <f t="shared" si="3"/>
        <v>24.784500000000001</v>
      </c>
      <c r="G98" s="20">
        <f t="shared" si="4"/>
        <v>23.984999999999999</v>
      </c>
      <c r="H98" s="20">
        <f t="shared" si="5"/>
        <v>22.385999999999999</v>
      </c>
      <c r="I98" s="42"/>
      <c r="J98" s="43"/>
      <c r="K98" s="42"/>
      <c r="L98" s="43"/>
      <c r="M98" s="42"/>
      <c r="N98" s="71"/>
      <c r="O98" s="13"/>
    </row>
    <row r="99" spans="1:15" ht="12.75" customHeight="1">
      <c r="A99" s="47">
        <v>4823800001707</v>
      </c>
      <c r="B99" s="45" t="s">
        <v>110</v>
      </c>
      <c r="C99" s="45"/>
      <c r="D99" s="45"/>
      <c r="E99" s="85">
        <v>26.65</v>
      </c>
      <c r="F99" s="20">
        <f t="shared" si="3"/>
        <v>24.784500000000001</v>
      </c>
      <c r="G99" s="20">
        <f t="shared" si="4"/>
        <v>23.984999999999999</v>
      </c>
      <c r="H99" s="20">
        <f t="shared" si="5"/>
        <v>22.385999999999999</v>
      </c>
      <c r="I99" s="42"/>
      <c r="J99" s="43"/>
      <c r="K99" s="42"/>
      <c r="L99" s="43"/>
      <c r="M99" s="42"/>
      <c r="N99" s="71"/>
      <c r="O99" s="13"/>
    </row>
    <row r="100" spans="1:15" ht="12.75" customHeight="1">
      <c r="A100" s="47">
        <v>4823800001769</v>
      </c>
      <c r="B100" s="45" t="s">
        <v>111</v>
      </c>
      <c r="C100" s="45"/>
      <c r="D100" s="45">
        <v>15</v>
      </c>
      <c r="E100" s="85">
        <v>26.65</v>
      </c>
      <c r="F100" s="20">
        <f t="shared" si="3"/>
        <v>24.784500000000001</v>
      </c>
      <c r="G100" s="20">
        <f t="shared" si="4"/>
        <v>23.984999999999999</v>
      </c>
      <c r="H100" s="20">
        <f t="shared" si="5"/>
        <v>22.385999999999999</v>
      </c>
      <c r="I100" s="42"/>
      <c r="J100" s="43"/>
      <c r="K100" s="42"/>
      <c r="L100" s="43"/>
      <c r="M100" s="42"/>
      <c r="N100" s="71"/>
      <c r="O100" s="13"/>
    </row>
    <row r="101" spans="1:15" ht="12.75" customHeight="1">
      <c r="A101" s="47">
        <v>4823800001745</v>
      </c>
      <c r="B101" s="45" t="s">
        <v>112</v>
      </c>
      <c r="C101" s="45"/>
      <c r="D101" s="45">
        <v>15</v>
      </c>
      <c r="E101" s="85">
        <v>26.65</v>
      </c>
      <c r="F101" s="20">
        <f t="shared" si="3"/>
        <v>24.784500000000001</v>
      </c>
      <c r="G101" s="20">
        <f t="shared" si="4"/>
        <v>23.984999999999999</v>
      </c>
      <c r="H101" s="20">
        <f t="shared" si="5"/>
        <v>22.385999999999999</v>
      </c>
      <c r="I101" s="42"/>
      <c r="J101" s="43"/>
      <c r="K101" s="42"/>
      <c r="L101" s="43"/>
      <c r="M101" s="42"/>
      <c r="N101" s="71"/>
      <c r="O101" s="13"/>
    </row>
    <row r="102" spans="1:15" ht="12.75" customHeight="1">
      <c r="A102" s="47">
        <v>4823800001721</v>
      </c>
      <c r="B102" s="45" t="s">
        <v>113</v>
      </c>
      <c r="C102" s="45"/>
      <c r="D102" s="45">
        <v>15</v>
      </c>
      <c r="E102" s="85">
        <v>26.65</v>
      </c>
      <c r="F102" s="20">
        <f t="shared" si="3"/>
        <v>24.784500000000001</v>
      </c>
      <c r="G102" s="20">
        <f t="shared" si="4"/>
        <v>23.984999999999999</v>
      </c>
      <c r="H102" s="20">
        <f t="shared" si="5"/>
        <v>22.385999999999999</v>
      </c>
      <c r="I102" s="42"/>
      <c r="J102" s="43"/>
      <c r="K102" s="42"/>
      <c r="L102" s="43"/>
      <c r="M102" s="42"/>
      <c r="N102" s="71"/>
      <c r="O102" s="13"/>
    </row>
    <row r="103" spans="1:15" ht="12.75" customHeight="1">
      <c r="A103" s="81"/>
      <c r="B103" s="83"/>
      <c r="C103" s="83"/>
      <c r="D103" s="83"/>
      <c r="E103" s="84"/>
      <c r="F103" s="20"/>
      <c r="G103" s="20"/>
      <c r="H103" s="20">
        <f t="shared" si="5"/>
        <v>0</v>
      </c>
      <c r="I103" s="42"/>
      <c r="J103" s="43"/>
      <c r="K103" s="42"/>
      <c r="L103" s="43"/>
      <c r="M103" s="42"/>
      <c r="N103" s="71"/>
      <c r="O103" s="13"/>
    </row>
    <row r="104" spans="1:15" ht="12.75" customHeight="1">
      <c r="A104" s="81"/>
      <c r="B104" s="83"/>
      <c r="C104" s="83"/>
      <c r="D104" s="83"/>
      <c r="E104" s="84"/>
      <c r="F104" s="20"/>
      <c r="G104" s="20"/>
      <c r="H104" s="20">
        <f t="shared" si="5"/>
        <v>0</v>
      </c>
      <c r="I104" s="42"/>
      <c r="J104" s="43"/>
      <c r="K104" s="42"/>
      <c r="L104" s="43"/>
      <c r="M104" s="42"/>
      <c r="N104" s="71"/>
      <c r="O104" s="13"/>
    </row>
    <row r="105" spans="1:15" ht="12.75" customHeight="1">
      <c r="A105" s="81"/>
      <c r="B105" s="83"/>
      <c r="C105" s="83"/>
      <c r="D105" s="83"/>
      <c r="E105" s="84"/>
      <c r="F105" s="20"/>
      <c r="G105" s="20"/>
      <c r="H105" s="20">
        <f t="shared" si="5"/>
        <v>0</v>
      </c>
      <c r="I105" s="42"/>
      <c r="J105" s="43"/>
      <c r="K105" s="42"/>
      <c r="L105" s="43"/>
      <c r="M105" s="42"/>
      <c r="N105" s="71"/>
      <c r="O105" s="13"/>
    </row>
    <row r="106" spans="1:15" ht="12.75" customHeight="1">
      <c r="A106" s="81"/>
      <c r="B106" s="83"/>
      <c r="C106" s="83"/>
      <c r="D106" s="83"/>
      <c r="E106" s="84"/>
      <c r="F106" s="20"/>
      <c r="G106" s="20"/>
      <c r="H106" s="20">
        <f t="shared" si="5"/>
        <v>0</v>
      </c>
      <c r="I106" s="42"/>
      <c r="J106" s="43"/>
      <c r="K106" s="42"/>
      <c r="L106" s="43"/>
      <c r="M106" s="42"/>
      <c r="N106" s="71"/>
      <c r="O106" s="13"/>
    </row>
    <row r="107" spans="1:15" ht="12.75" customHeight="1">
      <c r="A107" s="81"/>
      <c r="B107" s="83"/>
      <c r="C107" s="83"/>
      <c r="D107" s="83"/>
      <c r="E107" s="84"/>
      <c r="F107" s="20"/>
      <c r="G107" s="20"/>
      <c r="H107" s="20"/>
      <c r="I107" s="42"/>
      <c r="J107" s="43"/>
      <c r="K107" s="42"/>
      <c r="L107" s="43"/>
      <c r="M107" s="42"/>
      <c r="N107" s="71"/>
      <c r="O107" s="13"/>
    </row>
    <row r="108" spans="1:15" ht="12.75" customHeight="1">
      <c r="A108" s="86"/>
      <c r="B108" s="87" t="s">
        <v>114</v>
      </c>
      <c r="C108" s="88"/>
      <c r="D108" s="88"/>
      <c r="E108" s="89"/>
      <c r="F108" s="20">
        <f t="shared" si="3"/>
        <v>0</v>
      </c>
      <c r="G108" s="20">
        <f t="shared" si="4"/>
        <v>0</v>
      </c>
      <c r="H108" s="20">
        <f t="shared" si="5"/>
        <v>0</v>
      </c>
      <c r="I108" s="42"/>
      <c r="J108" s="43"/>
      <c r="K108" s="42"/>
      <c r="L108" s="43"/>
      <c r="M108" s="42"/>
      <c r="N108" s="71"/>
      <c r="O108" s="13"/>
    </row>
    <row r="109" spans="1:15" ht="12.75" customHeight="1">
      <c r="A109" s="47">
        <v>4823080001868</v>
      </c>
      <c r="B109" s="76" t="s">
        <v>115</v>
      </c>
      <c r="C109" s="77"/>
      <c r="D109" s="77"/>
      <c r="E109" s="48">
        <v>29.9</v>
      </c>
      <c r="F109" s="20">
        <f t="shared" si="3"/>
        <v>27.806999999999999</v>
      </c>
      <c r="G109" s="20">
        <f t="shared" si="4"/>
        <v>26.91</v>
      </c>
      <c r="H109" s="20">
        <f t="shared" si="5"/>
        <v>25.115999999999996</v>
      </c>
      <c r="I109" s="42"/>
      <c r="J109" s="43"/>
      <c r="K109" s="42"/>
      <c r="L109" s="43"/>
      <c r="M109" s="42"/>
      <c r="N109" s="71"/>
      <c r="O109" s="13"/>
    </row>
    <row r="110" spans="1:15" ht="12.75" customHeight="1">
      <c r="A110" s="47">
        <v>4823080001851</v>
      </c>
      <c r="B110" s="76" t="s">
        <v>116</v>
      </c>
      <c r="C110" s="77"/>
      <c r="D110" s="77"/>
      <c r="E110" s="48">
        <v>29.9</v>
      </c>
      <c r="F110" s="20">
        <f t="shared" si="3"/>
        <v>27.806999999999999</v>
      </c>
      <c r="G110" s="20">
        <f t="shared" si="4"/>
        <v>26.91</v>
      </c>
      <c r="H110" s="20">
        <f t="shared" si="5"/>
        <v>25.115999999999996</v>
      </c>
      <c r="I110" s="42"/>
      <c r="J110" s="43"/>
      <c r="K110" s="42"/>
      <c r="L110" s="43"/>
      <c r="M110" s="42"/>
      <c r="N110" s="71"/>
      <c r="O110" s="13"/>
    </row>
    <row r="111" spans="1:15" ht="12.75" customHeight="1">
      <c r="A111" s="47">
        <v>4823080001844</v>
      </c>
      <c r="B111" s="45" t="s">
        <v>117</v>
      </c>
      <c r="C111" s="77"/>
      <c r="D111" s="77"/>
      <c r="E111" s="48">
        <v>29.9</v>
      </c>
      <c r="F111" s="20">
        <f t="shared" si="3"/>
        <v>27.806999999999999</v>
      </c>
      <c r="G111" s="20">
        <f t="shared" si="4"/>
        <v>26.91</v>
      </c>
      <c r="H111" s="20">
        <f t="shared" si="5"/>
        <v>25.115999999999996</v>
      </c>
      <c r="I111" s="42"/>
      <c r="J111" s="43"/>
      <c r="K111" s="42"/>
      <c r="L111" s="43"/>
      <c r="M111" s="42"/>
      <c r="N111" s="71"/>
      <c r="O111" s="13"/>
    </row>
    <row r="112" spans="1:15" ht="12.75" hidden="1" customHeight="1">
      <c r="A112" s="47">
        <v>4823080002070</v>
      </c>
      <c r="B112" s="45" t="s">
        <v>118</v>
      </c>
      <c r="C112" s="77"/>
      <c r="D112" s="77"/>
      <c r="E112" s="78">
        <v>33.549999999999997</v>
      </c>
      <c r="F112" s="20">
        <f t="shared" si="3"/>
        <v>31.201499999999999</v>
      </c>
      <c r="G112" s="20">
        <f t="shared" si="4"/>
        <v>30.194999999999997</v>
      </c>
      <c r="H112" s="20">
        <f t="shared" si="5"/>
        <v>28.181999999999995</v>
      </c>
      <c r="I112" s="42"/>
      <c r="J112" s="43"/>
      <c r="K112" s="42"/>
      <c r="L112" s="43"/>
      <c r="M112" s="42"/>
      <c r="N112" s="71"/>
      <c r="O112" s="13"/>
    </row>
    <row r="113" spans="1:15" ht="12.75" hidden="1" customHeight="1">
      <c r="A113" s="47">
        <v>4823080002087</v>
      </c>
      <c r="B113" s="45" t="s">
        <v>119</v>
      </c>
      <c r="C113" s="77"/>
      <c r="D113" s="77"/>
      <c r="E113" s="78">
        <v>33.549999999999997</v>
      </c>
      <c r="F113" s="20">
        <f t="shared" si="3"/>
        <v>31.201499999999999</v>
      </c>
      <c r="G113" s="20">
        <f t="shared" si="4"/>
        <v>30.194999999999997</v>
      </c>
      <c r="H113" s="20">
        <f t="shared" si="5"/>
        <v>28.181999999999995</v>
      </c>
      <c r="I113" s="42"/>
      <c r="J113" s="43"/>
      <c r="K113" s="42"/>
      <c r="L113" s="43"/>
      <c r="M113" s="42"/>
      <c r="N113" s="71"/>
      <c r="O113" s="13"/>
    </row>
    <row r="114" spans="1:15" ht="12.75" hidden="1" customHeight="1">
      <c r="A114" s="47">
        <v>4823080001950</v>
      </c>
      <c r="B114" s="45" t="s">
        <v>120</v>
      </c>
      <c r="C114" s="77"/>
      <c r="D114" s="77"/>
      <c r="E114" s="78">
        <v>30.7</v>
      </c>
      <c r="F114" s="20">
        <f t="shared" si="3"/>
        <v>28.551000000000002</v>
      </c>
      <c r="G114" s="20">
        <f t="shared" si="4"/>
        <v>27.63</v>
      </c>
      <c r="H114" s="20">
        <f t="shared" si="5"/>
        <v>25.787999999999997</v>
      </c>
      <c r="I114" s="42"/>
      <c r="J114" s="43"/>
      <c r="K114" s="42"/>
      <c r="L114" s="43"/>
      <c r="M114" s="42"/>
      <c r="N114" s="71"/>
      <c r="O114" s="13"/>
    </row>
    <row r="115" spans="1:15" ht="12.75" hidden="1" customHeight="1">
      <c r="A115" s="47">
        <v>4823080002049</v>
      </c>
      <c r="B115" s="45" t="s">
        <v>121</v>
      </c>
      <c r="C115" s="77"/>
      <c r="D115" s="77"/>
      <c r="E115" s="78">
        <v>30.2</v>
      </c>
      <c r="F115" s="20">
        <f t="shared" si="3"/>
        <v>28.086000000000002</v>
      </c>
      <c r="G115" s="20">
        <f t="shared" si="4"/>
        <v>27.18</v>
      </c>
      <c r="H115" s="20">
        <f t="shared" si="5"/>
        <v>25.367999999999999</v>
      </c>
      <c r="I115" s="42"/>
      <c r="J115" s="43"/>
      <c r="K115" s="42"/>
      <c r="L115" s="43"/>
      <c r="M115" s="42"/>
      <c r="N115" s="71"/>
      <c r="O115" s="13"/>
    </row>
    <row r="116" spans="1:15" ht="12.75" hidden="1" customHeight="1">
      <c r="A116" s="47">
        <v>4823080002032</v>
      </c>
      <c r="B116" s="45" t="s">
        <v>122</v>
      </c>
      <c r="C116" s="77"/>
      <c r="D116" s="77"/>
      <c r="E116" s="78">
        <v>30.2</v>
      </c>
      <c r="F116" s="20">
        <f t="shared" si="3"/>
        <v>28.086000000000002</v>
      </c>
      <c r="G116" s="20">
        <f t="shared" si="4"/>
        <v>27.18</v>
      </c>
      <c r="H116" s="20">
        <f t="shared" si="5"/>
        <v>25.367999999999999</v>
      </c>
      <c r="I116" s="42"/>
      <c r="J116" s="43"/>
      <c r="K116" s="42"/>
      <c r="L116" s="43"/>
      <c r="M116" s="42"/>
      <c r="N116" s="71"/>
      <c r="O116" s="13"/>
    </row>
    <row r="117" spans="1:15" ht="12.75" customHeight="1">
      <c r="A117" s="47">
        <v>4823080002476</v>
      </c>
      <c r="B117" s="45" t="s">
        <v>123</v>
      </c>
      <c r="C117" s="77"/>
      <c r="D117" s="77"/>
      <c r="E117" s="78">
        <v>27.9</v>
      </c>
      <c r="F117" s="20">
        <f t="shared" si="3"/>
        <v>25.946999999999999</v>
      </c>
      <c r="G117" s="20">
        <f t="shared" si="4"/>
        <v>25.11</v>
      </c>
      <c r="H117" s="20">
        <f t="shared" si="5"/>
        <v>23.435999999999996</v>
      </c>
      <c r="I117" s="42"/>
      <c r="J117" s="43"/>
      <c r="K117" s="42"/>
      <c r="L117" s="43"/>
      <c r="M117" s="42"/>
      <c r="N117" s="71"/>
      <c r="O117" s="13"/>
    </row>
    <row r="118" spans="1:15" ht="12.75" customHeight="1">
      <c r="A118" s="47">
        <v>4823080001882</v>
      </c>
      <c r="B118" s="45" t="s">
        <v>124</v>
      </c>
      <c r="C118" s="77"/>
      <c r="D118" s="77"/>
      <c r="E118" s="78">
        <v>42.35</v>
      </c>
      <c r="F118" s="20">
        <f t="shared" si="3"/>
        <v>39.3855</v>
      </c>
      <c r="G118" s="20">
        <f t="shared" si="4"/>
        <v>38.115000000000002</v>
      </c>
      <c r="H118" s="20">
        <f t="shared" si="5"/>
        <v>35.573999999999998</v>
      </c>
      <c r="I118" s="42"/>
      <c r="J118" s="43"/>
      <c r="K118" s="42"/>
      <c r="L118" s="43"/>
      <c r="M118" s="42"/>
      <c r="N118" s="71"/>
      <c r="O118" s="13"/>
    </row>
    <row r="119" spans="1:15" ht="12.75" customHeight="1">
      <c r="A119" s="47">
        <v>4823080001875</v>
      </c>
      <c r="B119" s="45" t="s">
        <v>125</v>
      </c>
      <c r="C119" s="77"/>
      <c r="D119" s="77"/>
      <c r="E119" s="78">
        <v>42.35</v>
      </c>
      <c r="F119" s="20">
        <f t="shared" si="3"/>
        <v>39.3855</v>
      </c>
      <c r="G119" s="20">
        <f t="shared" si="4"/>
        <v>38.115000000000002</v>
      </c>
      <c r="H119" s="20">
        <f t="shared" si="5"/>
        <v>35.573999999999998</v>
      </c>
      <c r="I119" s="42"/>
      <c r="J119" s="43"/>
      <c r="K119" s="42"/>
      <c r="L119" s="43"/>
      <c r="M119" s="42"/>
      <c r="N119" s="71"/>
      <c r="O119" s="13"/>
    </row>
    <row r="120" spans="1:15" ht="12.75" customHeight="1">
      <c r="A120" s="47">
        <v>4823080001356</v>
      </c>
      <c r="B120" s="45" t="s">
        <v>126</v>
      </c>
      <c r="C120" s="45"/>
      <c r="D120" s="45"/>
      <c r="E120" s="90">
        <v>15.3</v>
      </c>
      <c r="F120" s="20">
        <f t="shared" si="3"/>
        <v>14.229000000000001</v>
      </c>
      <c r="G120" s="20">
        <f t="shared" si="4"/>
        <v>13.770000000000001</v>
      </c>
      <c r="H120" s="20">
        <f t="shared" si="5"/>
        <v>12.852</v>
      </c>
      <c r="I120" s="42"/>
      <c r="J120" s="43"/>
      <c r="K120" s="42"/>
      <c r="L120" s="43"/>
      <c r="M120" s="42"/>
      <c r="N120" s="71"/>
      <c r="O120" s="13"/>
    </row>
    <row r="121" spans="1:15" ht="12.75" customHeight="1">
      <c r="A121" s="47">
        <v>4823080001363</v>
      </c>
      <c r="B121" s="45" t="s">
        <v>127</v>
      </c>
      <c r="C121" s="45"/>
      <c r="D121" s="45"/>
      <c r="E121" s="90">
        <v>15.3</v>
      </c>
      <c r="F121" s="20">
        <f t="shared" si="3"/>
        <v>14.229000000000001</v>
      </c>
      <c r="G121" s="20">
        <f t="shared" si="4"/>
        <v>13.770000000000001</v>
      </c>
      <c r="H121" s="20">
        <f t="shared" si="5"/>
        <v>12.852</v>
      </c>
      <c r="I121" s="42"/>
      <c r="J121" s="43"/>
      <c r="K121" s="42"/>
      <c r="L121" s="43"/>
      <c r="M121" s="42"/>
      <c r="N121" s="71"/>
      <c r="O121" s="13"/>
    </row>
    <row r="122" spans="1:15" ht="12.75" customHeight="1">
      <c r="A122" s="47">
        <v>4823080001417</v>
      </c>
      <c r="B122" s="45" t="s">
        <v>128</v>
      </c>
      <c r="C122" s="45"/>
      <c r="D122" s="45"/>
      <c r="E122" s="90">
        <v>14.7</v>
      </c>
      <c r="F122" s="20">
        <f t="shared" ref="F122:F185" si="6">E122*0.93</f>
        <v>13.670999999999999</v>
      </c>
      <c r="G122" s="20">
        <f t="shared" si="4"/>
        <v>13.23</v>
      </c>
      <c r="H122" s="20">
        <f t="shared" si="5"/>
        <v>12.347999999999999</v>
      </c>
      <c r="I122" s="42"/>
      <c r="J122" s="43"/>
      <c r="K122" s="42"/>
      <c r="L122" s="43"/>
      <c r="M122" s="42"/>
      <c r="N122" s="71"/>
      <c r="O122" s="13"/>
    </row>
    <row r="123" spans="1:15" ht="12.75" customHeight="1">
      <c r="A123" s="47">
        <v>4823080001424</v>
      </c>
      <c r="B123" s="45" t="s">
        <v>129</v>
      </c>
      <c r="C123" s="45"/>
      <c r="D123" s="45"/>
      <c r="E123" s="90">
        <v>14.7</v>
      </c>
      <c r="F123" s="20">
        <f t="shared" si="6"/>
        <v>13.670999999999999</v>
      </c>
      <c r="G123" s="20">
        <f t="shared" si="4"/>
        <v>13.23</v>
      </c>
      <c r="H123" s="20">
        <f t="shared" si="5"/>
        <v>12.347999999999999</v>
      </c>
      <c r="I123" s="42"/>
      <c r="J123" s="43"/>
      <c r="K123" s="42"/>
      <c r="L123" s="43"/>
      <c r="M123" s="42"/>
      <c r="N123" s="71"/>
      <c r="O123" s="13"/>
    </row>
    <row r="124" spans="1:15" ht="12.75" customHeight="1">
      <c r="A124" s="47">
        <v>4823080001387</v>
      </c>
      <c r="B124" s="45" t="s">
        <v>130</v>
      </c>
      <c r="C124" s="45"/>
      <c r="D124" s="45"/>
      <c r="E124" s="90">
        <v>14.7</v>
      </c>
      <c r="F124" s="20">
        <f t="shared" si="6"/>
        <v>13.670999999999999</v>
      </c>
      <c r="G124" s="20">
        <f t="shared" si="4"/>
        <v>13.23</v>
      </c>
      <c r="H124" s="20">
        <f t="shared" si="5"/>
        <v>12.347999999999999</v>
      </c>
      <c r="I124" s="42"/>
      <c r="J124" s="43"/>
      <c r="K124" s="42"/>
      <c r="L124" s="43"/>
      <c r="M124" s="42"/>
      <c r="N124" s="71"/>
      <c r="O124" s="13"/>
    </row>
    <row r="125" spans="1:15" ht="12.75" customHeight="1">
      <c r="A125" s="47">
        <v>4823080001431</v>
      </c>
      <c r="B125" s="45" t="s">
        <v>131</v>
      </c>
      <c r="C125" s="45"/>
      <c r="D125" s="45"/>
      <c r="E125" s="90">
        <v>15.35</v>
      </c>
      <c r="F125" s="20">
        <f t="shared" si="6"/>
        <v>14.275500000000001</v>
      </c>
      <c r="G125" s="20">
        <f t="shared" si="4"/>
        <v>13.815</v>
      </c>
      <c r="H125" s="20">
        <f t="shared" si="5"/>
        <v>12.893999999999998</v>
      </c>
      <c r="I125" s="42"/>
      <c r="J125" s="43"/>
      <c r="K125" s="42"/>
      <c r="L125" s="43"/>
      <c r="M125" s="42"/>
      <c r="N125" s="71"/>
      <c r="O125" s="13"/>
    </row>
    <row r="126" spans="1:15" ht="12.75" customHeight="1">
      <c r="A126" s="47">
        <v>4823080001400</v>
      </c>
      <c r="B126" s="45" t="s">
        <v>132</v>
      </c>
      <c r="C126" s="45"/>
      <c r="D126" s="45"/>
      <c r="E126" s="90">
        <v>15</v>
      </c>
      <c r="F126" s="20">
        <f t="shared" si="6"/>
        <v>13.950000000000001</v>
      </c>
      <c r="G126" s="20">
        <f t="shared" si="4"/>
        <v>13.5</v>
      </c>
      <c r="H126" s="20">
        <f t="shared" si="5"/>
        <v>12.6</v>
      </c>
      <c r="I126" s="42"/>
      <c r="J126" s="43"/>
      <c r="K126" s="42"/>
      <c r="L126" s="43"/>
      <c r="M126" s="42"/>
      <c r="N126" s="71"/>
      <c r="O126" s="13"/>
    </row>
    <row r="127" spans="1:15" ht="12.75" customHeight="1">
      <c r="A127" s="47">
        <v>4823080001394</v>
      </c>
      <c r="B127" s="45" t="s">
        <v>133</v>
      </c>
      <c r="C127" s="45"/>
      <c r="D127" s="45"/>
      <c r="E127" s="90">
        <v>15</v>
      </c>
      <c r="F127" s="20">
        <f t="shared" si="6"/>
        <v>13.950000000000001</v>
      </c>
      <c r="G127" s="20">
        <f t="shared" si="4"/>
        <v>13.5</v>
      </c>
      <c r="H127" s="20">
        <f t="shared" si="5"/>
        <v>12.6</v>
      </c>
      <c r="I127" s="42"/>
      <c r="J127" s="43"/>
      <c r="K127" s="42"/>
      <c r="L127" s="43"/>
      <c r="M127" s="42"/>
      <c r="N127" s="71"/>
      <c r="O127" s="13"/>
    </row>
    <row r="128" spans="1:15" ht="12.75" customHeight="1">
      <c r="A128" s="47">
        <v>4823080001370</v>
      </c>
      <c r="B128" s="45" t="s">
        <v>134</v>
      </c>
      <c r="C128" s="45"/>
      <c r="D128" s="45"/>
      <c r="E128" s="90">
        <v>15</v>
      </c>
      <c r="F128" s="20">
        <f t="shared" si="6"/>
        <v>13.950000000000001</v>
      </c>
      <c r="G128" s="20">
        <f t="shared" si="4"/>
        <v>13.5</v>
      </c>
      <c r="H128" s="20">
        <f t="shared" si="5"/>
        <v>12.6</v>
      </c>
      <c r="I128" s="42"/>
      <c r="J128" s="43"/>
      <c r="K128" s="42"/>
      <c r="L128" s="43"/>
      <c r="M128" s="42"/>
      <c r="N128" s="71"/>
      <c r="O128" s="13"/>
    </row>
    <row r="129" spans="1:15" ht="12.75" customHeight="1">
      <c r="A129" s="47"/>
      <c r="B129" s="46" t="s">
        <v>135</v>
      </c>
      <c r="C129" s="77"/>
      <c r="D129" s="77"/>
      <c r="E129" s="48"/>
      <c r="F129" s="20">
        <f t="shared" si="6"/>
        <v>0</v>
      </c>
      <c r="G129" s="20">
        <f t="shared" si="4"/>
        <v>0</v>
      </c>
      <c r="H129" s="20">
        <f t="shared" si="5"/>
        <v>0</v>
      </c>
      <c r="I129" s="42"/>
      <c r="J129" s="43"/>
      <c r="K129" s="42"/>
      <c r="L129" s="43"/>
      <c r="M129" s="42"/>
      <c r="N129" s="71"/>
      <c r="O129" s="13"/>
    </row>
    <row r="130" spans="1:15" ht="12.75" customHeight="1">
      <c r="A130" s="47">
        <v>4823080002308</v>
      </c>
      <c r="B130" s="76" t="s">
        <v>136</v>
      </c>
      <c r="C130" s="77"/>
      <c r="D130" s="77"/>
      <c r="E130" s="48">
        <v>28.35</v>
      </c>
      <c r="F130" s="20">
        <f t="shared" si="6"/>
        <v>26.365500000000004</v>
      </c>
      <c r="G130" s="20">
        <f t="shared" si="4"/>
        <v>25.515000000000001</v>
      </c>
      <c r="H130" s="20">
        <f t="shared" si="5"/>
        <v>23.814</v>
      </c>
      <c r="I130" s="42"/>
      <c r="J130" s="43"/>
      <c r="K130" s="42"/>
      <c r="L130" s="43"/>
      <c r="M130" s="42"/>
      <c r="N130" s="71"/>
      <c r="O130" s="13"/>
    </row>
    <row r="131" spans="1:15" ht="12.75" customHeight="1">
      <c r="A131" s="47">
        <v>4823080002322</v>
      </c>
      <c r="B131" s="76" t="s">
        <v>137</v>
      </c>
      <c r="C131" s="77"/>
      <c r="D131" s="77"/>
      <c r="E131" s="48">
        <v>28.35</v>
      </c>
      <c r="F131" s="20">
        <f t="shared" si="6"/>
        <v>26.365500000000004</v>
      </c>
      <c r="G131" s="20">
        <f t="shared" si="4"/>
        <v>25.515000000000001</v>
      </c>
      <c r="H131" s="20">
        <f t="shared" si="5"/>
        <v>23.814</v>
      </c>
      <c r="I131" s="42"/>
      <c r="J131" s="43"/>
      <c r="K131" s="42"/>
      <c r="L131" s="43"/>
      <c r="M131" s="42"/>
      <c r="N131" s="71"/>
      <c r="O131" s="13"/>
    </row>
    <row r="132" spans="1:15" ht="12.75" customHeight="1">
      <c r="A132" s="47">
        <v>4823080002339</v>
      </c>
      <c r="B132" s="76" t="s">
        <v>138</v>
      </c>
      <c r="C132" s="77"/>
      <c r="D132" s="77"/>
      <c r="E132" s="48">
        <v>28.35</v>
      </c>
      <c r="F132" s="20">
        <f t="shared" si="6"/>
        <v>26.365500000000004</v>
      </c>
      <c r="G132" s="20">
        <f t="shared" si="4"/>
        <v>25.515000000000001</v>
      </c>
      <c r="H132" s="20">
        <f t="shared" si="5"/>
        <v>23.814</v>
      </c>
      <c r="I132" s="42"/>
      <c r="J132" s="43"/>
      <c r="K132" s="42"/>
      <c r="L132" s="43"/>
      <c r="M132" s="42"/>
      <c r="N132" s="71"/>
      <c r="O132" s="13"/>
    </row>
    <row r="133" spans="1:15" ht="15" hidden="1" customHeight="1">
      <c r="A133" s="47">
        <v>4823080002315</v>
      </c>
      <c r="B133" s="76" t="s">
        <v>139</v>
      </c>
      <c r="C133" s="77"/>
      <c r="D133" s="77"/>
      <c r="E133" s="48">
        <v>39.450000000000003</v>
      </c>
      <c r="F133" s="20">
        <f t="shared" si="6"/>
        <v>36.688500000000005</v>
      </c>
      <c r="G133" s="20">
        <f t="shared" si="4"/>
        <v>35.505000000000003</v>
      </c>
      <c r="H133" s="20">
        <f t="shared" si="5"/>
        <v>33.137999999999998</v>
      </c>
      <c r="I133" s="42"/>
      <c r="J133" s="43"/>
      <c r="K133" s="42"/>
      <c r="L133" s="43"/>
      <c r="M133" s="42"/>
      <c r="N133" s="71"/>
      <c r="O133" s="13"/>
    </row>
    <row r="134" spans="1:15" ht="12.75" hidden="1" customHeight="1">
      <c r="A134" s="47">
        <v>4823080002292</v>
      </c>
      <c r="B134" s="76" t="s">
        <v>140</v>
      </c>
      <c r="C134" s="77"/>
      <c r="D134" s="77"/>
      <c r="E134" s="48">
        <v>39.450000000000003</v>
      </c>
      <c r="F134" s="20">
        <f t="shared" si="6"/>
        <v>36.688500000000005</v>
      </c>
      <c r="G134" s="20"/>
      <c r="H134" s="20">
        <f t="shared" si="5"/>
        <v>33.137999999999998</v>
      </c>
      <c r="I134" s="42"/>
      <c r="J134" s="43"/>
      <c r="K134" s="42"/>
      <c r="L134" s="43"/>
      <c r="M134" s="42"/>
      <c r="N134" s="71"/>
      <c r="O134" s="13"/>
    </row>
    <row r="135" spans="1:15" ht="12.75" hidden="1" customHeight="1">
      <c r="A135" s="47">
        <v>4823080002384</v>
      </c>
      <c r="B135" s="76" t="s">
        <v>141</v>
      </c>
      <c r="C135" s="77"/>
      <c r="D135" s="77"/>
      <c r="E135" s="48">
        <v>39.450000000000003</v>
      </c>
      <c r="F135" s="20">
        <f t="shared" si="6"/>
        <v>36.688500000000005</v>
      </c>
      <c r="G135" s="20"/>
      <c r="H135" s="20">
        <f t="shared" si="5"/>
        <v>33.137999999999998</v>
      </c>
      <c r="I135" s="42"/>
      <c r="J135" s="43"/>
      <c r="K135" s="42"/>
      <c r="L135" s="43"/>
      <c r="M135" s="42"/>
      <c r="N135" s="71"/>
      <c r="O135" s="13"/>
    </row>
    <row r="136" spans="1:15" ht="12.75" customHeight="1">
      <c r="A136" s="47"/>
      <c r="B136" s="76"/>
      <c r="C136" s="77"/>
      <c r="D136" s="77"/>
      <c r="E136" s="48"/>
      <c r="F136" s="20">
        <f t="shared" si="6"/>
        <v>0</v>
      </c>
      <c r="G136" s="20"/>
      <c r="H136" s="20">
        <f t="shared" ref="H136:H207" si="7">E136*0.84</f>
        <v>0</v>
      </c>
      <c r="I136" s="42"/>
      <c r="J136" s="43"/>
      <c r="K136" s="42"/>
      <c r="L136" s="43"/>
      <c r="M136" s="42"/>
      <c r="N136" s="71"/>
      <c r="O136" s="13"/>
    </row>
    <row r="137" spans="1:15" ht="16.5" customHeight="1">
      <c r="A137" s="47">
        <v>4820074623983</v>
      </c>
      <c r="B137" s="76" t="s">
        <v>142</v>
      </c>
      <c r="C137" s="77"/>
      <c r="D137" s="77"/>
      <c r="E137" s="48">
        <v>18.5</v>
      </c>
      <c r="F137" s="20">
        <f t="shared" si="6"/>
        <v>17.205000000000002</v>
      </c>
      <c r="G137" s="20"/>
      <c r="H137" s="20">
        <f t="shared" si="7"/>
        <v>15.54</v>
      </c>
      <c r="I137" s="42"/>
      <c r="J137" s="43"/>
      <c r="K137" s="42"/>
      <c r="L137" s="43"/>
      <c r="M137" s="42"/>
      <c r="N137" s="71"/>
      <c r="O137" s="13"/>
    </row>
    <row r="138" spans="1:15" ht="12.75" customHeight="1">
      <c r="A138" s="47">
        <v>4820074623969</v>
      </c>
      <c r="B138" s="76" t="s">
        <v>143</v>
      </c>
      <c r="C138" s="77"/>
      <c r="D138" s="77"/>
      <c r="E138" s="48">
        <v>18.5</v>
      </c>
      <c r="F138" s="20">
        <f t="shared" si="6"/>
        <v>17.205000000000002</v>
      </c>
      <c r="G138" s="20"/>
      <c r="H138" s="20">
        <f t="shared" si="7"/>
        <v>15.54</v>
      </c>
      <c r="I138" s="42"/>
      <c r="J138" s="43"/>
      <c r="K138" s="42"/>
      <c r="L138" s="43"/>
      <c r="M138" s="42"/>
      <c r="N138" s="71"/>
      <c r="O138" s="13"/>
    </row>
    <row r="139" spans="1:15" ht="12.75" customHeight="1">
      <c r="A139" s="47">
        <v>4820074623976</v>
      </c>
      <c r="B139" s="76" t="s">
        <v>144</v>
      </c>
      <c r="C139" s="77"/>
      <c r="D139" s="77"/>
      <c r="E139" s="48">
        <v>18.5</v>
      </c>
      <c r="F139" s="20">
        <f t="shared" si="6"/>
        <v>17.205000000000002</v>
      </c>
      <c r="G139" s="20"/>
      <c r="H139" s="20">
        <f t="shared" si="7"/>
        <v>15.54</v>
      </c>
      <c r="I139" s="42"/>
      <c r="J139" s="43"/>
      <c r="K139" s="42"/>
      <c r="L139" s="43"/>
      <c r="M139" s="42"/>
      <c r="N139" s="71"/>
      <c r="O139" s="13"/>
    </row>
    <row r="140" spans="1:15" ht="15.75" customHeight="1">
      <c r="A140" s="47">
        <v>4823080002391</v>
      </c>
      <c r="B140" s="76" t="s">
        <v>145</v>
      </c>
      <c r="C140" s="77"/>
      <c r="D140" s="77"/>
      <c r="E140" s="48">
        <v>27.3</v>
      </c>
      <c r="F140" s="20">
        <f t="shared" si="6"/>
        <v>25.389000000000003</v>
      </c>
      <c r="G140" s="20">
        <f>E140*0.9</f>
        <v>24.57</v>
      </c>
      <c r="H140" s="20">
        <f t="shared" si="7"/>
        <v>22.931999999999999</v>
      </c>
      <c r="I140" s="42"/>
      <c r="J140" s="43"/>
      <c r="K140" s="42"/>
      <c r="L140" s="43"/>
      <c r="M140" s="42"/>
      <c r="N140" s="71"/>
      <c r="O140" s="13"/>
    </row>
    <row r="141" spans="1:15" ht="12.75" customHeight="1">
      <c r="A141" s="47">
        <v>4823080002407</v>
      </c>
      <c r="B141" s="76" t="s">
        <v>146</v>
      </c>
      <c r="C141" s="77"/>
      <c r="D141" s="77"/>
      <c r="E141" s="48">
        <v>27.3</v>
      </c>
      <c r="F141" s="20">
        <f t="shared" si="6"/>
        <v>25.389000000000003</v>
      </c>
      <c r="G141" s="20">
        <f>E141*0.9</f>
        <v>24.57</v>
      </c>
      <c r="H141" s="20">
        <f t="shared" si="7"/>
        <v>22.931999999999999</v>
      </c>
      <c r="I141" s="42"/>
      <c r="J141" s="43"/>
      <c r="K141" s="42"/>
      <c r="L141" s="43"/>
      <c r="M141" s="42"/>
      <c r="N141" s="71"/>
      <c r="O141" s="13"/>
    </row>
    <row r="142" spans="1:15" ht="12.75" customHeight="1">
      <c r="A142" s="47"/>
      <c r="B142" s="76"/>
      <c r="C142" s="77"/>
      <c r="D142" s="77"/>
      <c r="E142" s="48"/>
      <c r="F142" s="20">
        <f t="shared" si="6"/>
        <v>0</v>
      </c>
      <c r="G142" s="20"/>
      <c r="H142" s="20">
        <f t="shared" si="7"/>
        <v>0</v>
      </c>
      <c r="I142" s="42"/>
      <c r="J142" s="43"/>
      <c r="K142" s="42"/>
      <c r="L142" s="43"/>
      <c r="M142" s="42"/>
      <c r="N142" s="71"/>
      <c r="O142" s="13"/>
    </row>
    <row r="143" spans="1:15" ht="12.75" hidden="1" customHeight="1">
      <c r="A143" s="47">
        <v>4823080002346</v>
      </c>
      <c r="B143" s="76" t="s">
        <v>147</v>
      </c>
      <c r="C143" s="77"/>
      <c r="D143" s="77"/>
      <c r="E143" s="48">
        <v>33.75</v>
      </c>
      <c r="F143" s="20">
        <f t="shared" si="6"/>
        <v>31.387500000000003</v>
      </c>
      <c r="G143" s="20"/>
      <c r="H143" s="20">
        <f t="shared" si="7"/>
        <v>28.349999999999998</v>
      </c>
      <c r="I143" s="42"/>
      <c r="J143" s="43"/>
      <c r="K143" s="42"/>
      <c r="L143" s="43"/>
      <c r="M143" s="42"/>
      <c r="N143" s="71"/>
      <c r="O143" s="13"/>
    </row>
    <row r="144" spans="1:15" ht="12.75" hidden="1" customHeight="1">
      <c r="A144" s="47">
        <v>4823080002377</v>
      </c>
      <c r="B144" s="76" t="s">
        <v>148</v>
      </c>
      <c r="C144" s="77"/>
      <c r="D144" s="77"/>
      <c r="E144" s="48">
        <v>33.75</v>
      </c>
      <c r="F144" s="20">
        <f t="shared" si="6"/>
        <v>31.387500000000003</v>
      </c>
      <c r="G144" s="20"/>
      <c r="H144" s="20">
        <f t="shared" si="7"/>
        <v>28.349999999999998</v>
      </c>
      <c r="I144" s="42"/>
      <c r="J144" s="43"/>
      <c r="K144" s="42"/>
      <c r="L144" s="43"/>
      <c r="M144" s="42"/>
      <c r="N144" s="71"/>
      <c r="O144" s="13"/>
    </row>
    <row r="145" spans="1:15" ht="12.75" hidden="1" customHeight="1">
      <c r="A145" s="47">
        <v>4823080002353</v>
      </c>
      <c r="B145" s="76" t="s">
        <v>149</v>
      </c>
      <c r="C145" s="77"/>
      <c r="D145" s="77"/>
      <c r="E145" s="48">
        <v>33.75</v>
      </c>
      <c r="F145" s="20">
        <f t="shared" si="6"/>
        <v>31.387500000000003</v>
      </c>
      <c r="G145" s="20"/>
      <c r="H145" s="20">
        <f t="shared" si="7"/>
        <v>28.349999999999998</v>
      </c>
      <c r="I145" s="42"/>
      <c r="J145" s="43"/>
      <c r="K145" s="42"/>
      <c r="L145" s="43"/>
      <c r="M145" s="42"/>
      <c r="N145" s="71"/>
      <c r="O145" s="13"/>
    </row>
    <row r="146" spans="1:15" ht="12.75" hidden="1" customHeight="1">
      <c r="A146" s="47">
        <v>4823080002360</v>
      </c>
      <c r="B146" s="76" t="s">
        <v>150</v>
      </c>
      <c r="C146" s="77"/>
      <c r="D146" s="77"/>
      <c r="E146" s="48">
        <v>33.75</v>
      </c>
      <c r="F146" s="20">
        <f t="shared" si="6"/>
        <v>31.387500000000003</v>
      </c>
      <c r="G146" s="20"/>
      <c r="H146" s="20">
        <f t="shared" si="7"/>
        <v>28.349999999999998</v>
      </c>
      <c r="I146" s="42"/>
      <c r="J146" s="43"/>
      <c r="K146" s="42"/>
      <c r="L146" s="43"/>
      <c r="M146" s="42"/>
      <c r="N146" s="71"/>
      <c r="O146" s="13"/>
    </row>
    <row r="147" spans="1:15" ht="15" customHeight="1">
      <c r="A147" s="47">
        <v>4820074624041</v>
      </c>
      <c r="B147" s="76" t="s">
        <v>151</v>
      </c>
      <c r="C147" s="77" t="s">
        <v>85</v>
      </c>
      <c r="D147" s="77">
        <v>20</v>
      </c>
      <c r="E147" s="48">
        <v>31.1</v>
      </c>
      <c r="F147" s="20">
        <f t="shared" si="6"/>
        <v>28.923000000000002</v>
      </c>
      <c r="G147" s="20">
        <f t="shared" ref="G147:G186" si="8">E147*0.9</f>
        <v>27.990000000000002</v>
      </c>
      <c r="H147" s="20">
        <f t="shared" si="7"/>
        <v>26.123999999999999</v>
      </c>
      <c r="I147" s="42"/>
      <c r="J147" s="43"/>
      <c r="K147" s="42"/>
      <c r="L147" s="43"/>
      <c r="M147" s="42"/>
      <c r="N147" s="71"/>
      <c r="O147" s="13"/>
    </row>
    <row r="148" spans="1:15" ht="12.75" customHeight="1">
      <c r="A148" s="47">
        <v>4820074624041</v>
      </c>
      <c r="B148" s="76" t="s">
        <v>152</v>
      </c>
      <c r="C148" s="77" t="s">
        <v>85</v>
      </c>
      <c r="D148" s="77">
        <v>20</v>
      </c>
      <c r="E148" s="48">
        <v>31.1</v>
      </c>
      <c r="F148" s="20">
        <f t="shared" si="6"/>
        <v>28.923000000000002</v>
      </c>
      <c r="G148" s="20">
        <f t="shared" si="8"/>
        <v>27.990000000000002</v>
      </c>
      <c r="H148" s="20">
        <f t="shared" si="7"/>
        <v>26.123999999999999</v>
      </c>
      <c r="I148" s="42"/>
      <c r="J148" s="43"/>
      <c r="K148" s="42"/>
      <c r="L148" s="43"/>
      <c r="M148" s="42"/>
      <c r="N148" s="71"/>
      <c r="O148" s="13"/>
    </row>
    <row r="149" spans="1:15" ht="12.75" customHeight="1">
      <c r="A149" s="47">
        <v>4823080001202</v>
      </c>
      <c r="B149" s="76" t="s">
        <v>153</v>
      </c>
      <c r="C149" s="77"/>
      <c r="D149" s="77"/>
      <c r="E149" s="48">
        <v>7.9</v>
      </c>
      <c r="F149" s="20">
        <f t="shared" si="6"/>
        <v>7.3470000000000004</v>
      </c>
      <c r="G149" s="20">
        <f t="shared" si="8"/>
        <v>7.11</v>
      </c>
      <c r="H149" s="20">
        <f t="shared" si="7"/>
        <v>6.6360000000000001</v>
      </c>
      <c r="I149" s="42"/>
      <c r="J149" s="43"/>
      <c r="K149" s="42"/>
      <c r="L149" s="43"/>
      <c r="M149" s="42"/>
      <c r="N149" s="71"/>
      <c r="O149" s="13"/>
    </row>
    <row r="150" spans="1:15" ht="12.75" customHeight="1">
      <c r="A150" s="47">
        <v>4823080001196</v>
      </c>
      <c r="B150" s="76" t="s">
        <v>154</v>
      </c>
      <c r="C150" s="77"/>
      <c r="D150" s="77">
        <v>56</v>
      </c>
      <c r="E150" s="48">
        <v>7.9</v>
      </c>
      <c r="F150" s="20">
        <f t="shared" si="6"/>
        <v>7.3470000000000004</v>
      </c>
      <c r="G150" s="20">
        <f t="shared" si="8"/>
        <v>7.11</v>
      </c>
      <c r="H150" s="20">
        <f t="shared" si="7"/>
        <v>6.6360000000000001</v>
      </c>
      <c r="I150" s="42"/>
      <c r="J150" s="43"/>
      <c r="K150" s="42"/>
      <c r="L150" s="43"/>
      <c r="M150" s="42"/>
      <c r="N150" s="71"/>
      <c r="O150" s="13"/>
    </row>
    <row r="151" spans="1:15" ht="12.75" customHeight="1">
      <c r="A151" s="47">
        <v>4823080001189</v>
      </c>
      <c r="B151" s="76" t="s">
        <v>155</v>
      </c>
      <c r="C151" s="77"/>
      <c r="D151" s="77">
        <v>56</v>
      </c>
      <c r="E151" s="48">
        <v>7.9</v>
      </c>
      <c r="F151" s="20">
        <f t="shared" si="6"/>
        <v>7.3470000000000004</v>
      </c>
      <c r="G151" s="20">
        <f t="shared" si="8"/>
        <v>7.11</v>
      </c>
      <c r="H151" s="20">
        <f t="shared" si="7"/>
        <v>6.6360000000000001</v>
      </c>
      <c r="I151" s="42"/>
      <c r="J151" s="43"/>
      <c r="K151" s="42"/>
      <c r="L151" s="43"/>
      <c r="M151" s="42"/>
      <c r="N151" s="71"/>
      <c r="O151" s="13"/>
    </row>
    <row r="152" spans="1:15" ht="12.75" customHeight="1">
      <c r="A152" s="47">
        <v>4823080001226</v>
      </c>
      <c r="B152" s="76" t="s">
        <v>156</v>
      </c>
      <c r="C152" s="77" t="s">
        <v>157</v>
      </c>
      <c r="D152" s="77">
        <v>56</v>
      </c>
      <c r="E152" s="48">
        <v>13.65</v>
      </c>
      <c r="F152" s="20">
        <f t="shared" si="6"/>
        <v>12.694500000000001</v>
      </c>
      <c r="G152" s="20">
        <f t="shared" si="8"/>
        <v>12.285</v>
      </c>
      <c r="H152" s="20">
        <f t="shared" si="7"/>
        <v>11.465999999999999</v>
      </c>
      <c r="I152" s="42"/>
      <c r="J152" s="43"/>
      <c r="K152" s="42"/>
      <c r="L152" s="43"/>
      <c r="M152" s="42"/>
      <c r="N152" s="71"/>
      <c r="O152" s="13"/>
    </row>
    <row r="153" spans="1:15" ht="12.75" customHeight="1">
      <c r="A153" s="47">
        <v>4823080001219</v>
      </c>
      <c r="B153" s="76" t="s">
        <v>158</v>
      </c>
      <c r="C153" s="77" t="s">
        <v>157</v>
      </c>
      <c r="D153" s="77">
        <v>56</v>
      </c>
      <c r="E153" s="48">
        <v>7.9</v>
      </c>
      <c r="F153" s="20">
        <f t="shared" si="6"/>
        <v>7.3470000000000004</v>
      </c>
      <c r="G153" s="20">
        <f t="shared" si="8"/>
        <v>7.11</v>
      </c>
      <c r="H153" s="20">
        <f t="shared" si="7"/>
        <v>6.6360000000000001</v>
      </c>
      <c r="I153" s="42"/>
      <c r="J153" s="43"/>
      <c r="K153" s="42"/>
      <c r="L153" s="43"/>
      <c r="M153" s="42"/>
      <c r="N153" s="71"/>
      <c r="O153" s="13"/>
    </row>
    <row r="154" spans="1:15" ht="12.75" customHeight="1">
      <c r="A154" s="47">
        <v>4823080001233</v>
      </c>
      <c r="B154" s="76" t="s">
        <v>159</v>
      </c>
      <c r="C154" s="77" t="s">
        <v>157</v>
      </c>
      <c r="D154" s="77">
        <v>56</v>
      </c>
      <c r="E154" s="48">
        <v>7.9</v>
      </c>
      <c r="F154" s="20">
        <f t="shared" si="6"/>
        <v>7.3470000000000004</v>
      </c>
      <c r="G154" s="20">
        <f t="shared" si="8"/>
        <v>7.11</v>
      </c>
      <c r="H154" s="20">
        <f t="shared" si="7"/>
        <v>6.6360000000000001</v>
      </c>
      <c r="I154" s="42"/>
      <c r="J154" s="43"/>
      <c r="K154" s="42"/>
      <c r="L154" s="43"/>
      <c r="M154" s="42"/>
      <c r="N154" s="71"/>
      <c r="O154" s="13"/>
    </row>
    <row r="155" spans="1:15" ht="12.75" customHeight="1">
      <c r="A155" s="47">
        <v>4823080001240</v>
      </c>
      <c r="B155" s="76" t="s">
        <v>160</v>
      </c>
      <c r="C155" s="77" t="s">
        <v>157</v>
      </c>
      <c r="D155" s="77">
        <v>56</v>
      </c>
      <c r="E155" s="48">
        <v>7.9</v>
      </c>
      <c r="F155" s="20">
        <f t="shared" si="6"/>
        <v>7.3470000000000004</v>
      </c>
      <c r="G155" s="20">
        <f t="shared" si="8"/>
        <v>7.11</v>
      </c>
      <c r="H155" s="20">
        <f t="shared" si="7"/>
        <v>6.6360000000000001</v>
      </c>
      <c r="I155" s="42"/>
      <c r="J155" s="43"/>
      <c r="K155" s="42"/>
      <c r="L155" s="43"/>
      <c r="M155" s="42"/>
      <c r="N155" s="71"/>
      <c r="O155" s="13"/>
    </row>
    <row r="156" spans="1:15" ht="12.75" customHeight="1">
      <c r="A156" s="47">
        <v>4823080001172</v>
      </c>
      <c r="B156" s="76" t="s">
        <v>161</v>
      </c>
      <c r="C156" s="77" t="s">
        <v>157</v>
      </c>
      <c r="D156" s="77">
        <v>56</v>
      </c>
      <c r="E156" s="48">
        <v>14.3</v>
      </c>
      <c r="F156" s="20">
        <f t="shared" si="6"/>
        <v>13.299000000000001</v>
      </c>
      <c r="G156" s="20">
        <f t="shared" si="8"/>
        <v>12.870000000000001</v>
      </c>
      <c r="H156" s="20">
        <f t="shared" si="7"/>
        <v>12.012</v>
      </c>
      <c r="I156" s="42"/>
      <c r="J156" s="43"/>
      <c r="K156" s="42"/>
      <c r="L156" s="43"/>
      <c r="M156" s="42"/>
      <c r="N156" s="71"/>
      <c r="O156" s="13"/>
    </row>
    <row r="157" spans="1:15" ht="12.75" customHeight="1">
      <c r="A157" s="47">
        <v>4823080001165</v>
      </c>
      <c r="B157" s="76" t="s">
        <v>162</v>
      </c>
      <c r="C157" s="77" t="s">
        <v>157</v>
      </c>
      <c r="D157" s="77">
        <v>56</v>
      </c>
      <c r="E157" s="48">
        <v>14.3</v>
      </c>
      <c r="F157" s="20">
        <f t="shared" si="6"/>
        <v>13.299000000000001</v>
      </c>
      <c r="G157" s="20">
        <f t="shared" si="8"/>
        <v>12.870000000000001</v>
      </c>
      <c r="H157" s="20">
        <f t="shared" si="7"/>
        <v>12.012</v>
      </c>
      <c r="I157" s="42"/>
      <c r="J157" s="43"/>
      <c r="K157" s="42"/>
      <c r="L157" s="43"/>
      <c r="M157" s="42"/>
      <c r="N157" s="71"/>
      <c r="O157" s="13"/>
    </row>
    <row r="158" spans="1:15" ht="15.75" customHeight="1">
      <c r="A158" s="47">
        <v>4820074624010</v>
      </c>
      <c r="B158" s="76" t="s">
        <v>163</v>
      </c>
      <c r="C158" s="77" t="s">
        <v>85</v>
      </c>
      <c r="D158" s="77">
        <v>32</v>
      </c>
      <c r="E158" s="48">
        <v>19.649999999999999</v>
      </c>
      <c r="F158" s="20">
        <f t="shared" si="6"/>
        <v>18.2745</v>
      </c>
      <c r="G158" s="20">
        <f t="shared" si="8"/>
        <v>17.684999999999999</v>
      </c>
      <c r="H158" s="20">
        <f t="shared" si="7"/>
        <v>16.505999999999997</v>
      </c>
      <c r="I158" s="42"/>
      <c r="J158" s="43"/>
      <c r="K158" s="42"/>
      <c r="L158" s="43"/>
      <c r="M158" s="42"/>
      <c r="N158" s="71"/>
      <c r="O158" s="13"/>
    </row>
    <row r="159" spans="1:15" ht="12.75" customHeight="1">
      <c r="A159" s="47">
        <v>4820074624027</v>
      </c>
      <c r="B159" s="76" t="s">
        <v>164</v>
      </c>
      <c r="C159" s="77" t="s">
        <v>85</v>
      </c>
      <c r="D159" s="77">
        <v>32</v>
      </c>
      <c r="E159" s="48">
        <v>19.649999999999999</v>
      </c>
      <c r="F159" s="20">
        <f t="shared" si="6"/>
        <v>18.2745</v>
      </c>
      <c r="G159" s="20">
        <f t="shared" si="8"/>
        <v>17.684999999999999</v>
      </c>
      <c r="H159" s="20">
        <f t="shared" si="7"/>
        <v>16.505999999999997</v>
      </c>
      <c r="I159" s="42"/>
      <c r="J159" s="43"/>
      <c r="K159" s="42"/>
      <c r="L159" s="43"/>
      <c r="M159" s="42"/>
      <c r="N159" s="71"/>
      <c r="O159" s="13"/>
    </row>
    <row r="160" spans="1:15" ht="12.75" customHeight="1">
      <c r="A160" s="47">
        <v>4820074624034</v>
      </c>
      <c r="B160" s="76" t="s">
        <v>165</v>
      </c>
      <c r="C160" s="77" t="s">
        <v>85</v>
      </c>
      <c r="D160" s="77">
        <v>32</v>
      </c>
      <c r="E160" s="48">
        <v>19.649999999999999</v>
      </c>
      <c r="F160" s="20">
        <f t="shared" si="6"/>
        <v>18.2745</v>
      </c>
      <c r="G160" s="20">
        <f t="shared" si="8"/>
        <v>17.684999999999999</v>
      </c>
      <c r="H160" s="20">
        <f t="shared" si="7"/>
        <v>16.505999999999997</v>
      </c>
      <c r="I160" s="42"/>
      <c r="J160" s="43"/>
      <c r="K160" s="42"/>
      <c r="L160" s="43"/>
      <c r="M160" s="42"/>
      <c r="N160" s="71"/>
      <c r="O160" s="13"/>
    </row>
    <row r="161" spans="1:15" ht="12.75" customHeight="1">
      <c r="A161" s="47">
        <v>4820074623990</v>
      </c>
      <c r="B161" s="76" t="s">
        <v>166</v>
      </c>
      <c r="C161" s="77" t="s">
        <v>85</v>
      </c>
      <c r="D161" s="77">
        <v>32</v>
      </c>
      <c r="E161" s="48">
        <v>19.649999999999999</v>
      </c>
      <c r="F161" s="20">
        <f t="shared" si="6"/>
        <v>18.2745</v>
      </c>
      <c r="G161" s="20">
        <f t="shared" si="8"/>
        <v>17.684999999999999</v>
      </c>
      <c r="H161" s="20">
        <f t="shared" si="7"/>
        <v>16.505999999999997</v>
      </c>
      <c r="I161" s="42"/>
      <c r="J161" s="43"/>
      <c r="K161" s="42"/>
      <c r="L161" s="43"/>
      <c r="M161" s="42"/>
      <c r="N161" s="71"/>
      <c r="O161" s="13"/>
    </row>
    <row r="162" spans="1:15" ht="12.75" customHeight="1">
      <c r="A162" s="47">
        <v>4820074624003</v>
      </c>
      <c r="B162" s="76" t="s">
        <v>167</v>
      </c>
      <c r="C162" s="77" t="s">
        <v>85</v>
      </c>
      <c r="D162" s="77">
        <v>32</v>
      </c>
      <c r="E162" s="48">
        <v>19.649999999999999</v>
      </c>
      <c r="F162" s="20">
        <f t="shared" si="6"/>
        <v>18.2745</v>
      </c>
      <c r="G162" s="20">
        <f t="shared" si="8"/>
        <v>17.684999999999999</v>
      </c>
      <c r="H162" s="20">
        <f t="shared" si="7"/>
        <v>16.505999999999997</v>
      </c>
      <c r="I162" s="42"/>
      <c r="J162" s="43"/>
      <c r="K162" s="42"/>
      <c r="L162" s="43"/>
      <c r="M162" s="42"/>
      <c r="N162" s="71"/>
      <c r="O162" s="13"/>
    </row>
    <row r="163" spans="1:15" ht="15.75" customHeight="1">
      <c r="A163" s="47">
        <v>4823080001776</v>
      </c>
      <c r="B163" s="76" t="s">
        <v>168</v>
      </c>
      <c r="C163" s="77" t="s">
        <v>169</v>
      </c>
      <c r="D163" s="91">
        <v>9</v>
      </c>
      <c r="E163" s="48">
        <v>30.95</v>
      </c>
      <c r="F163" s="20">
        <f t="shared" si="6"/>
        <v>28.7835</v>
      </c>
      <c r="G163" s="20">
        <f t="shared" si="8"/>
        <v>27.855</v>
      </c>
      <c r="H163" s="20">
        <f t="shared" si="7"/>
        <v>25.997999999999998</v>
      </c>
      <c r="I163" s="42"/>
      <c r="J163" s="43"/>
      <c r="K163" s="42"/>
      <c r="L163" s="43"/>
      <c r="M163" s="42"/>
      <c r="N163" s="74"/>
      <c r="O163" s="13"/>
    </row>
    <row r="164" spans="1:15" ht="12.75" customHeight="1">
      <c r="A164" s="47">
        <v>4823080001783</v>
      </c>
      <c r="B164" s="76" t="s">
        <v>170</v>
      </c>
      <c r="C164" s="77" t="s">
        <v>169</v>
      </c>
      <c r="D164" s="77">
        <v>9</v>
      </c>
      <c r="E164" s="48">
        <v>30.95</v>
      </c>
      <c r="F164" s="20">
        <f t="shared" si="6"/>
        <v>28.7835</v>
      </c>
      <c r="G164" s="20">
        <f t="shared" si="8"/>
        <v>27.855</v>
      </c>
      <c r="H164" s="20">
        <f t="shared" si="7"/>
        <v>25.997999999999998</v>
      </c>
      <c r="I164" s="42"/>
      <c r="J164" s="43"/>
      <c r="K164" s="42"/>
      <c r="L164" s="43"/>
      <c r="M164" s="42"/>
      <c r="N164" s="74"/>
      <c r="O164" s="13"/>
    </row>
    <row r="165" spans="1:15" ht="12.75" customHeight="1">
      <c r="A165" s="47">
        <v>4823080001790</v>
      </c>
      <c r="B165" s="76" t="s">
        <v>171</v>
      </c>
      <c r="C165" s="77" t="s">
        <v>169</v>
      </c>
      <c r="D165" s="77">
        <v>9</v>
      </c>
      <c r="E165" s="48">
        <v>30.95</v>
      </c>
      <c r="F165" s="20">
        <f t="shared" si="6"/>
        <v>28.7835</v>
      </c>
      <c r="G165" s="20">
        <f t="shared" si="8"/>
        <v>27.855</v>
      </c>
      <c r="H165" s="20">
        <f t="shared" si="7"/>
        <v>25.997999999999998</v>
      </c>
      <c r="I165" s="42"/>
      <c r="J165" s="43"/>
      <c r="K165" s="42"/>
      <c r="L165" s="43"/>
      <c r="M165" s="42"/>
      <c r="N165" s="74"/>
      <c r="O165" s="13"/>
    </row>
    <row r="166" spans="1:15" ht="12.75" customHeight="1">
      <c r="A166" s="47">
        <v>4823080001806</v>
      </c>
      <c r="B166" s="76" t="s">
        <v>172</v>
      </c>
      <c r="C166" s="77" t="s">
        <v>169</v>
      </c>
      <c r="D166" s="77">
        <v>9</v>
      </c>
      <c r="E166" s="48">
        <v>30.95</v>
      </c>
      <c r="F166" s="20">
        <f t="shared" si="6"/>
        <v>28.7835</v>
      </c>
      <c r="G166" s="20">
        <f t="shared" si="8"/>
        <v>27.855</v>
      </c>
      <c r="H166" s="20">
        <f t="shared" si="7"/>
        <v>25.997999999999998</v>
      </c>
      <c r="I166" s="42"/>
      <c r="J166" s="43"/>
      <c r="K166" s="42"/>
      <c r="L166" s="43"/>
      <c r="M166" s="42"/>
      <c r="N166" s="74"/>
      <c r="O166" s="13"/>
    </row>
    <row r="167" spans="1:15" ht="15" customHeight="1">
      <c r="A167" s="47">
        <v>4823080002100</v>
      </c>
      <c r="B167" s="76" t="s">
        <v>173</v>
      </c>
      <c r="C167" s="77"/>
      <c r="D167" s="77">
        <v>15</v>
      </c>
      <c r="E167" s="48">
        <v>27.8</v>
      </c>
      <c r="F167" s="20">
        <f t="shared" si="6"/>
        <v>25.854000000000003</v>
      </c>
      <c r="G167" s="20">
        <f t="shared" si="8"/>
        <v>25.02</v>
      </c>
      <c r="H167" s="20">
        <f t="shared" si="7"/>
        <v>23.352</v>
      </c>
      <c r="I167" s="42"/>
      <c r="J167" s="43"/>
      <c r="K167" s="42"/>
      <c r="L167" s="43"/>
      <c r="M167" s="42"/>
      <c r="N167" s="74"/>
      <c r="O167" s="13"/>
    </row>
    <row r="168" spans="1:15" ht="12.75" customHeight="1">
      <c r="A168" s="47">
        <v>4823080002117</v>
      </c>
      <c r="B168" s="76" t="s">
        <v>174</v>
      </c>
      <c r="C168" s="77"/>
      <c r="D168" s="77">
        <v>15</v>
      </c>
      <c r="E168" s="48">
        <v>27.8</v>
      </c>
      <c r="F168" s="20">
        <f t="shared" si="6"/>
        <v>25.854000000000003</v>
      </c>
      <c r="G168" s="20">
        <f t="shared" si="8"/>
        <v>25.02</v>
      </c>
      <c r="H168" s="20">
        <f t="shared" si="7"/>
        <v>23.352</v>
      </c>
      <c r="I168" s="42"/>
      <c r="J168" s="43"/>
      <c r="K168" s="42"/>
      <c r="L168" s="43"/>
      <c r="M168" s="42"/>
      <c r="N168" s="74"/>
      <c r="O168" s="13"/>
    </row>
    <row r="169" spans="1:15" ht="12.75" customHeight="1">
      <c r="A169" s="47">
        <v>4823080002209</v>
      </c>
      <c r="B169" s="76" t="s">
        <v>175</v>
      </c>
      <c r="C169" s="77"/>
      <c r="D169" s="77"/>
      <c r="E169" s="48">
        <v>27.8</v>
      </c>
      <c r="F169" s="20">
        <f t="shared" si="6"/>
        <v>25.854000000000003</v>
      </c>
      <c r="G169" s="20">
        <f t="shared" si="8"/>
        <v>25.02</v>
      </c>
      <c r="H169" s="20">
        <f t="shared" si="7"/>
        <v>23.352</v>
      </c>
      <c r="I169" s="42"/>
      <c r="J169" s="43"/>
      <c r="K169" s="42"/>
      <c r="L169" s="43"/>
      <c r="M169" s="42"/>
      <c r="N169" s="74"/>
      <c r="O169" s="13"/>
    </row>
    <row r="170" spans="1:15" ht="12.75" customHeight="1">
      <c r="A170" s="47">
        <v>4823080002124</v>
      </c>
      <c r="B170" s="76" t="s">
        <v>176</v>
      </c>
      <c r="C170" s="77"/>
      <c r="D170" s="77"/>
      <c r="E170" s="48">
        <v>27.8</v>
      </c>
      <c r="F170" s="20">
        <f t="shared" si="6"/>
        <v>25.854000000000003</v>
      </c>
      <c r="G170" s="20">
        <f t="shared" si="8"/>
        <v>25.02</v>
      </c>
      <c r="H170" s="20">
        <f t="shared" si="7"/>
        <v>23.352</v>
      </c>
      <c r="I170" s="42"/>
      <c r="J170" s="43"/>
      <c r="K170" s="42"/>
      <c r="L170" s="43"/>
      <c r="M170" s="42"/>
      <c r="N170" s="74"/>
      <c r="O170" s="13"/>
    </row>
    <row r="171" spans="1:15" ht="15.75" customHeight="1">
      <c r="A171" s="92"/>
      <c r="B171" s="93" t="s">
        <v>177</v>
      </c>
      <c r="C171" s="30"/>
      <c r="D171" s="30"/>
      <c r="E171" s="30"/>
      <c r="F171" s="20">
        <f t="shared" si="6"/>
        <v>0</v>
      </c>
      <c r="G171" s="20">
        <f t="shared" si="8"/>
        <v>0</v>
      </c>
      <c r="H171" s="20">
        <f t="shared" si="7"/>
        <v>0</v>
      </c>
      <c r="I171" s="42"/>
      <c r="J171" s="43"/>
      <c r="K171" s="42"/>
      <c r="L171" s="43"/>
      <c r="M171" s="42"/>
      <c r="N171" s="74"/>
      <c r="O171" s="13"/>
    </row>
    <row r="172" spans="1:15" ht="12.75" customHeight="1">
      <c r="A172" s="17">
        <v>4820074620449</v>
      </c>
      <c r="B172" s="94" t="s">
        <v>178</v>
      </c>
      <c r="C172" s="95" t="s">
        <v>179</v>
      </c>
      <c r="D172" s="95">
        <v>16</v>
      </c>
      <c r="E172" s="96">
        <v>27.6</v>
      </c>
      <c r="F172" s="20">
        <f t="shared" si="6"/>
        <v>25.668000000000003</v>
      </c>
      <c r="G172" s="20">
        <f t="shared" si="8"/>
        <v>24.840000000000003</v>
      </c>
      <c r="H172" s="20">
        <f t="shared" si="7"/>
        <v>23.184000000000001</v>
      </c>
      <c r="I172" s="42"/>
      <c r="J172" s="43"/>
      <c r="K172" s="42"/>
      <c r="L172" s="43"/>
      <c r="M172" s="42"/>
      <c r="N172" s="43"/>
      <c r="O172" s="44"/>
    </row>
    <row r="173" spans="1:15" ht="12.75" customHeight="1">
      <c r="A173" s="17">
        <v>4820074620432</v>
      </c>
      <c r="B173" s="94" t="s">
        <v>180</v>
      </c>
      <c r="C173" s="95" t="s">
        <v>179</v>
      </c>
      <c r="D173" s="95">
        <v>16</v>
      </c>
      <c r="E173" s="96">
        <v>27.6</v>
      </c>
      <c r="F173" s="20">
        <f t="shared" si="6"/>
        <v>25.668000000000003</v>
      </c>
      <c r="G173" s="20">
        <f t="shared" si="8"/>
        <v>24.840000000000003</v>
      </c>
      <c r="H173" s="20">
        <f t="shared" si="7"/>
        <v>23.184000000000001</v>
      </c>
      <c r="I173" s="42"/>
      <c r="J173" s="43"/>
      <c r="K173" s="42"/>
      <c r="L173" s="43"/>
      <c r="M173" s="42"/>
      <c r="N173" s="43"/>
      <c r="O173" s="44"/>
    </row>
    <row r="174" spans="1:15" ht="12.75" customHeight="1">
      <c r="A174" s="17">
        <v>4820074620456</v>
      </c>
      <c r="B174" s="94" t="s">
        <v>181</v>
      </c>
      <c r="C174" s="95" t="s">
        <v>179</v>
      </c>
      <c r="D174" s="95">
        <v>16</v>
      </c>
      <c r="E174" s="96">
        <v>27.6</v>
      </c>
      <c r="F174" s="20">
        <f t="shared" si="6"/>
        <v>25.668000000000003</v>
      </c>
      <c r="G174" s="20">
        <f t="shared" si="8"/>
        <v>24.840000000000003</v>
      </c>
      <c r="H174" s="20">
        <f t="shared" si="7"/>
        <v>23.184000000000001</v>
      </c>
      <c r="I174" s="42"/>
      <c r="J174" s="43"/>
      <c r="K174" s="42"/>
      <c r="L174" s="43"/>
      <c r="M174" s="42"/>
      <c r="N174" s="43"/>
      <c r="O174" s="44"/>
    </row>
    <row r="175" spans="1:15" ht="12.75" hidden="1" customHeight="1">
      <c r="A175" s="17">
        <v>4820074624935</v>
      </c>
      <c r="B175" s="94" t="s">
        <v>182</v>
      </c>
      <c r="C175" s="95"/>
      <c r="D175" s="95">
        <v>17</v>
      </c>
      <c r="E175" s="96">
        <v>29</v>
      </c>
      <c r="F175" s="20">
        <f t="shared" si="6"/>
        <v>26.970000000000002</v>
      </c>
      <c r="G175" s="20">
        <f t="shared" si="8"/>
        <v>26.1</v>
      </c>
      <c r="H175" s="20">
        <f t="shared" si="7"/>
        <v>24.36</v>
      </c>
      <c r="I175" s="42"/>
      <c r="J175" s="43"/>
      <c r="K175" s="42"/>
      <c r="L175" s="43"/>
      <c r="M175" s="42"/>
      <c r="N175" s="43"/>
      <c r="O175" s="44"/>
    </row>
    <row r="176" spans="1:15" ht="12.75" hidden="1" customHeight="1">
      <c r="A176" s="17">
        <v>4820074624928</v>
      </c>
      <c r="B176" s="94" t="s">
        <v>183</v>
      </c>
      <c r="C176" s="95"/>
      <c r="D176" s="95">
        <v>17</v>
      </c>
      <c r="E176" s="96">
        <v>29</v>
      </c>
      <c r="F176" s="20">
        <f t="shared" si="6"/>
        <v>26.970000000000002</v>
      </c>
      <c r="G176" s="20">
        <f t="shared" si="8"/>
        <v>26.1</v>
      </c>
      <c r="H176" s="20">
        <f t="shared" si="7"/>
        <v>24.36</v>
      </c>
      <c r="I176" s="42"/>
      <c r="J176" s="43"/>
      <c r="K176" s="42"/>
      <c r="L176" s="43"/>
      <c r="M176" s="42"/>
      <c r="N176" s="43"/>
      <c r="O176" s="44"/>
    </row>
    <row r="177" spans="1:15" ht="12.75" customHeight="1">
      <c r="A177" s="17">
        <v>4820074620977</v>
      </c>
      <c r="B177" s="94" t="s">
        <v>184</v>
      </c>
      <c r="C177" s="95" t="s">
        <v>185</v>
      </c>
      <c r="D177" s="95">
        <v>12</v>
      </c>
      <c r="E177" s="96">
        <v>37.6</v>
      </c>
      <c r="F177" s="20">
        <f t="shared" si="6"/>
        <v>34.968000000000004</v>
      </c>
      <c r="G177" s="20">
        <f t="shared" si="8"/>
        <v>33.840000000000003</v>
      </c>
      <c r="H177" s="20">
        <f t="shared" si="7"/>
        <v>31.584</v>
      </c>
      <c r="I177" s="42"/>
      <c r="J177" s="43"/>
      <c r="K177" s="42"/>
      <c r="L177" s="43"/>
      <c r="M177" s="42"/>
      <c r="N177" s="43"/>
      <c r="O177" s="44"/>
    </row>
    <row r="178" spans="1:15" ht="12.75" customHeight="1">
      <c r="A178" s="17">
        <v>4823080001592</v>
      </c>
      <c r="B178" s="94" t="s">
        <v>186</v>
      </c>
      <c r="C178" s="95"/>
      <c r="D178" s="95">
        <v>12</v>
      </c>
      <c r="E178" s="96">
        <v>37.6</v>
      </c>
      <c r="F178" s="20">
        <f t="shared" si="6"/>
        <v>34.968000000000004</v>
      </c>
      <c r="G178" s="20">
        <f t="shared" si="8"/>
        <v>33.840000000000003</v>
      </c>
      <c r="H178" s="20">
        <f t="shared" si="7"/>
        <v>31.584</v>
      </c>
      <c r="I178" s="42"/>
      <c r="J178" s="43"/>
      <c r="K178" s="42"/>
      <c r="L178" s="43"/>
      <c r="M178" s="42"/>
      <c r="N178" s="43"/>
      <c r="O178" s="44"/>
    </row>
    <row r="179" spans="1:15" ht="12.75" customHeight="1">
      <c r="A179" s="17">
        <v>4823080001585</v>
      </c>
      <c r="B179" s="94" t="s">
        <v>187</v>
      </c>
      <c r="C179" s="95"/>
      <c r="D179" s="95">
        <v>12</v>
      </c>
      <c r="E179" s="96">
        <v>37.6</v>
      </c>
      <c r="F179" s="20">
        <f t="shared" si="6"/>
        <v>34.968000000000004</v>
      </c>
      <c r="G179" s="20">
        <f t="shared" si="8"/>
        <v>33.840000000000003</v>
      </c>
      <c r="H179" s="20">
        <f t="shared" si="7"/>
        <v>31.584</v>
      </c>
      <c r="I179" s="42"/>
      <c r="J179" s="43"/>
      <c r="K179" s="42"/>
      <c r="L179" s="43"/>
      <c r="M179" s="42"/>
      <c r="N179" s="43"/>
      <c r="O179" s="44"/>
    </row>
    <row r="180" spans="1:15" ht="12.75" customHeight="1">
      <c r="A180" s="17">
        <v>4823080001158</v>
      </c>
      <c r="B180" s="94" t="s">
        <v>188</v>
      </c>
      <c r="C180" s="95" t="s">
        <v>189</v>
      </c>
      <c r="D180" s="95">
        <v>20</v>
      </c>
      <c r="E180" s="96">
        <v>21</v>
      </c>
      <c r="F180" s="20">
        <f t="shared" si="6"/>
        <v>19.53</v>
      </c>
      <c r="G180" s="20">
        <f t="shared" si="8"/>
        <v>18.900000000000002</v>
      </c>
      <c r="H180" s="20">
        <f t="shared" si="7"/>
        <v>17.64</v>
      </c>
      <c r="I180" s="42"/>
      <c r="J180" s="43"/>
      <c r="K180" s="42"/>
      <c r="L180" s="43"/>
      <c r="M180" s="42"/>
      <c r="N180" s="43"/>
      <c r="O180" s="44"/>
    </row>
    <row r="181" spans="1:15" ht="12.75" customHeight="1">
      <c r="A181" s="17">
        <v>4823080001578</v>
      </c>
      <c r="B181" s="94" t="s">
        <v>190</v>
      </c>
      <c r="C181" s="95"/>
      <c r="D181" s="95">
        <v>20</v>
      </c>
      <c r="E181" s="96">
        <v>21</v>
      </c>
      <c r="F181" s="20">
        <f t="shared" si="6"/>
        <v>19.53</v>
      </c>
      <c r="G181" s="20">
        <f t="shared" si="8"/>
        <v>18.900000000000002</v>
      </c>
      <c r="H181" s="20">
        <f t="shared" si="7"/>
        <v>17.64</v>
      </c>
      <c r="I181" s="42"/>
      <c r="J181" s="43"/>
      <c r="K181" s="42"/>
      <c r="L181" s="43"/>
      <c r="M181" s="42"/>
      <c r="N181" s="43"/>
      <c r="O181" s="44"/>
    </row>
    <row r="182" spans="1:15" ht="12.75" customHeight="1">
      <c r="A182" s="17">
        <v>4823080001561</v>
      </c>
      <c r="B182" s="94" t="s">
        <v>191</v>
      </c>
      <c r="C182" s="95"/>
      <c r="D182" s="95">
        <v>20</v>
      </c>
      <c r="E182" s="96">
        <v>21</v>
      </c>
      <c r="F182" s="20">
        <f t="shared" si="6"/>
        <v>19.53</v>
      </c>
      <c r="G182" s="20">
        <f t="shared" si="8"/>
        <v>18.900000000000002</v>
      </c>
      <c r="H182" s="20">
        <f t="shared" si="7"/>
        <v>17.64</v>
      </c>
      <c r="I182" s="42"/>
      <c r="J182" s="43"/>
      <c r="K182" s="42"/>
      <c r="L182" s="43"/>
      <c r="M182" s="42"/>
      <c r="N182" s="43"/>
      <c r="O182" s="44"/>
    </row>
    <row r="183" spans="1:15" ht="12.75" hidden="1" customHeight="1">
      <c r="A183" s="17">
        <v>4820074620241</v>
      </c>
      <c r="B183" s="94" t="s">
        <v>192</v>
      </c>
      <c r="C183" s="95" t="s">
        <v>193</v>
      </c>
      <c r="D183" s="95">
        <v>30</v>
      </c>
      <c r="E183" s="96">
        <v>31.5</v>
      </c>
      <c r="F183" s="20">
        <f t="shared" si="6"/>
        <v>29.295000000000002</v>
      </c>
      <c r="G183" s="20">
        <f t="shared" si="8"/>
        <v>28.35</v>
      </c>
      <c r="H183" s="20">
        <f t="shared" si="7"/>
        <v>26.459999999999997</v>
      </c>
      <c r="I183" s="42"/>
      <c r="J183" s="43"/>
      <c r="K183" s="42"/>
      <c r="L183" s="43"/>
      <c r="M183" s="42"/>
      <c r="N183" s="43"/>
      <c r="O183" s="44"/>
    </row>
    <row r="184" spans="1:15" ht="12.75" hidden="1" customHeight="1">
      <c r="A184" s="17">
        <v>4820074620258</v>
      </c>
      <c r="B184" s="94" t="s">
        <v>194</v>
      </c>
      <c r="C184" s="95" t="s">
        <v>193</v>
      </c>
      <c r="D184" s="95">
        <v>30</v>
      </c>
      <c r="E184" s="96">
        <v>31.5</v>
      </c>
      <c r="F184" s="20">
        <f t="shared" si="6"/>
        <v>29.295000000000002</v>
      </c>
      <c r="G184" s="20">
        <f t="shared" si="8"/>
        <v>28.35</v>
      </c>
      <c r="H184" s="20">
        <f t="shared" si="7"/>
        <v>26.459999999999997</v>
      </c>
      <c r="I184" s="42"/>
      <c r="J184" s="43"/>
      <c r="K184" s="42"/>
      <c r="L184" s="43"/>
      <c r="M184" s="42"/>
      <c r="N184" s="43"/>
      <c r="O184" s="44"/>
    </row>
    <row r="185" spans="1:15" ht="12.75" hidden="1" customHeight="1">
      <c r="A185" s="17">
        <v>4820074620227</v>
      </c>
      <c r="B185" s="94" t="s">
        <v>195</v>
      </c>
      <c r="C185" s="95" t="s">
        <v>193</v>
      </c>
      <c r="D185" s="95">
        <v>30</v>
      </c>
      <c r="E185" s="96">
        <v>31.5</v>
      </c>
      <c r="F185" s="20">
        <f t="shared" si="6"/>
        <v>29.295000000000002</v>
      </c>
      <c r="G185" s="20">
        <f t="shared" si="8"/>
        <v>28.35</v>
      </c>
      <c r="H185" s="20">
        <f t="shared" si="7"/>
        <v>26.459999999999997</v>
      </c>
      <c r="I185" s="42"/>
      <c r="J185" s="43"/>
      <c r="K185" s="42"/>
      <c r="L185" s="43"/>
      <c r="M185" s="42"/>
      <c r="N185" s="43"/>
      <c r="O185" s="44"/>
    </row>
    <row r="186" spans="1:15" ht="12.75" hidden="1" customHeight="1">
      <c r="A186" s="17">
        <v>4820074620234</v>
      </c>
      <c r="B186" s="94" t="s">
        <v>196</v>
      </c>
      <c r="C186" s="95" t="s">
        <v>193</v>
      </c>
      <c r="D186" s="95">
        <v>30</v>
      </c>
      <c r="E186" s="96">
        <v>31.5</v>
      </c>
      <c r="F186" s="20">
        <f t="shared" ref="F186:F195" si="9">E186*0.93</f>
        <v>29.295000000000002</v>
      </c>
      <c r="G186" s="20">
        <f t="shared" si="8"/>
        <v>28.35</v>
      </c>
      <c r="H186" s="20">
        <f t="shared" si="7"/>
        <v>26.459999999999997</v>
      </c>
      <c r="I186" s="42"/>
      <c r="J186" s="43"/>
      <c r="K186" s="42"/>
      <c r="L186" s="43"/>
      <c r="M186" s="42"/>
      <c r="N186" s="43"/>
      <c r="O186" s="44"/>
    </row>
    <row r="187" spans="1:15" ht="12.75" customHeight="1">
      <c r="A187" s="47"/>
      <c r="B187" s="46" t="s">
        <v>197</v>
      </c>
      <c r="C187" s="77"/>
      <c r="D187" s="77"/>
      <c r="E187" s="48"/>
      <c r="F187" s="20">
        <f t="shared" si="9"/>
        <v>0</v>
      </c>
      <c r="G187" s="41"/>
      <c r="H187" s="20">
        <f t="shared" si="7"/>
        <v>0</v>
      </c>
      <c r="I187" s="42"/>
      <c r="J187" s="43"/>
      <c r="K187" s="42"/>
      <c r="L187" s="43"/>
      <c r="M187" s="42"/>
      <c r="N187" s="43"/>
      <c r="O187" s="23"/>
    </row>
    <row r="188" spans="1:15" ht="12.75" customHeight="1">
      <c r="A188" s="47">
        <v>4823080004425</v>
      </c>
      <c r="B188" s="76" t="s">
        <v>198</v>
      </c>
      <c r="C188" s="77"/>
      <c r="D188" s="77"/>
      <c r="E188" s="48">
        <v>25.95</v>
      </c>
      <c r="F188" s="20">
        <f t="shared" si="9"/>
        <v>24.133500000000002</v>
      </c>
      <c r="G188" s="41"/>
      <c r="H188" s="20">
        <f t="shared" si="7"/>
        <v>21.797999999999998</v>
      </c>
      <c r="I188" s="42"/>
      <c r="J188" s="43"/>
      <c r="K188" s="42"/>
      <c r="L188" s="43"/>
      <c r="M188" s="42"/>
      <c r="N188" s="43"/>
      <c r="O188" s="23"/>
    </row>
    <row r="189" spans="1:15" ht="12.75" customHeight="1">
      <c r="A189" s="47">
        <v>4823080004432</v>
      </c>
      <c r="B189" s="76" t="s">
        <v>199</v>
      </c>
      <c r="C189" s="77"/>
      <c r="D189" s="77"/>
      <c r="E189" s="48">
        <v>21.5</v>
      </c>
      <c r="F189" s="20">
        <f t="shared" si="9"/>
        <v>19.995000000000001</v>
      </c>
      <c r="G189" s="41"/>
      <c r="H189" s="20">
        <f t="shared" si="7"/>
        <v>18.059999999999999</v>
      </c>
      <c r="I189" s="42"/>
      <c r="J189" s="43"/>
      <c r="K189" s="42"/>
      <c r="L189" s="43"/>
      <c r="M189" s="42"/>
      <c r="N189" s="43"/>
      <c r="O189" s="23"/>
    </row>
    <row r="190" spans="1:15" ht="12.75" customHeight="1">
      <c r="A190" s="47">
        <v>4823080004463</v>
      </c>
      <c r="B190" s="76" t="s">
        <v>200</v>
      </c>
      <c r="C190" s="77"/>
      <c r="D190" s="77"/>
      <c r="E190" s="48">
        <v>21.5</v>
      </c>
      <c r="F190" s="20">
        <f t="shared" si="9"/>
        <v>19.995000000000001</v>
      </c>
      <c r="G190" s="41"/>
      <c r="H190" s="20">
        <f t="shared" si="7"/>
        <v>18.059999999999999</v>
      </c>
      <c r="I190" s="42"/>
      <c r="J190" s="43"/>
      <c r="K190" s="42"/>
      <c r="L190" s="43"/>
      <c r="M190" s="42"/>
      <c r="N190" s="43"/>
      <c r="O190" s="23"/>
    </row>
    <row r="191" spans="1:15" ht="12.75" customHeight="1">
      <c r="A191" s="47">
        <v>4823080004418</v>
      </c>
      <c r="B191" s="76" t="s">
        <v>201</v>
      </c>
      <c r="C191" s="77"/>
      <c r="D191" s="77"/>
      <c r="E191" s="48">
        <v>21.5</v>
      </c>
      <c r="F191" s="20">
        <f t="shared" si="9"/>
        <v>19.995000000000001</v>
      </c>
      <c r="G191" s="41"/>
      <c r="H191" s="20">
        <f t="shared" si="7"/>
        <v>18.059999999999999</v>
      </c>
      <c r="I191" s="42"/>
      <c r="J191" s="43"/>
      <c r="K191" s="42"/>
      <c r="L191" s="43"/>
      <c r="M191" s="42"/>
      <c r="N191" s="43"/>
      <c r="O191" s="23"/>
    </row>
    <row r="192" spans="1:15" ht="12.75" customHeight="1">
      <c r="A192" s="47">
        <v>4823080004401</v>
      </c>
      <c r="B192" s="76" t="s">
        <v>202</v>
      </c>
      <c r="C192" s="77"/>
      <c r="D192" s="77"/>
      <c r="E192" s="48">
        <v>21.5</v>
      </c>
      <c r="F192" s="20">
        <f t="shared" si="9"/>
        <v>19.995000000000001</v>
      </c>
      <c r="G192" s="41"/>
      <c r="H192" s="20">
        <f t="shared" si="7"/>
        <v>18.059999999999999</v>
      </c>
      <c r="I192" s="42"/>
      <c r="J192" s="43"/>
      <c r="K192" s="42"/>
      <c r="L192" s="43"/>
      <c r="M192" s="42"/>
      <c r="N192" s="43"/>
      <c r="O192" s="23"/>
    </row>
    <row r="193" spans="1:15" ht="12.75" customHeight="1">
      <c r="A193" s="47">
        <v>4823080004395</v>
      </c>
      <c r="B193" s="76" t="s">
        <v>203</v>
      </c>
      <c r="C193" s="77"/>
      <c r="D193" s="77"/>
      <c r="E193" s="48">
        <v>21.5</v>
      </c>
      <c r="F193" s="20">
        <f t="shared" si="9"/>
        <v>19.995000000000001</v>
      </c>
      <c r="G193" s="41"/>
      <c r="H193" s="20">
        <f t="shared" si="7"/>
        <v>18.059999999999999</v>
      </c>
      <c r="I193" s="42"/>
      <c r="J193" s="43"/>
      <c r="K193" s="42"/>
      <c r="L193" s="43"/>
      <c r="M193" s="42"/>
      <c r="N193" s="43"/>
      <c r="O193" s="23"/>
    </row>
    <row r="194" spans="1:15" ht="12.75" customHeight="1">
      <c r="A194" s="47">
        <v>4823080004371</v>
      </c>
      <c r="B194" s="76" t="s">
        <v>204</v>
      </c>
      <c r="C194" s="77"/>
      <c r="D194" s="77"/>
      <c r="E194" s="48">
        <v>21.5</v>
      </c>
      <c r="F194" s="20">
        <f t="shared" si="9"/>
        <v>19.995000000000001</v>
      </c>
      <c r="G194" s="41"/>
      <c r="H194" s="20">
        <f t="shared" si="7"/>
        <v>18.059999999999999</v>
      </c>
      <c r="I194" s="42"/>
      <c r="J194" s="43"/>
      <c r="K194" s="42"/>
      <c r="L194" s="43"/>
      <c r="M194" s="42"/>
      <c r="N194" s="43"/>
      <c r="O194" s="23"/>
    </row>
    <row r="195" spans="1:15" ht="12.75" customHeight="1">
      <c r="A195" s="47">
        <v>4823080004388</v>
      </c>
      <c r="B195" s="76" t="s">
        <v>205</v>
      </c>
      <c r="C195" s="77"/>
      <c r="D195" s="77"/>
      <c r="E195" s="48">
        <v>21.5</v>
      </c>
      <c r="F195" s="20">
        <f t="shared" si="9"/>
        <v>19.995000000000001</v>
      </c>
      <c r="G195" s="41"/>
      <c r="H195" s="20">
        <f t="shared" si="7"/>
        <v>18.059999999999999</v>
      </c>
      <c r="I195" s="42"/>
      <c r="J195" s="43"/>
      <c r="K195" s="42"/>
      <c r="L195" s="43"/>
      <c r="M195" s="42"/>
      <c r="N195" s="43"/>
      <c r="O195" s="23"/>
    </row>
    <row r="196" spans="1:15" ht="12.75" customHeight="1">
      <c r="A196" s="81"/>
      <c r="B196" s="97"/>
      <c r="C196" s="98"/>
      <c r="D196" s="98"/>
      <c r="E196" s="99"/>
      <c r="F196" s="20"/>
      <c r="G196" s="41"/>
      <c r="H196" s="20"/>
      <c r="I196" s="42"/>
      <c r="J196" s="43"/>
      <c r="K196" s="42"/>
      <c r="L196" s="43"/>
      <c r="M196" s="42"/>
      <c r="N196" s="43"/>
      <c r="O196" s="23"/>
    </row>
    <row r="197" spans="1:15" ht="12.75" customHeight="1">
      <c r="A197" s="81"/>
      <c r="B197" s="97"/>
      <c r="C197" s="98"/>
      <c r="D197" s="98"/>
      <c r="E197" s="99"/>
      <c r="F197" s="20"/>
      <c r="G197" s="41"/>
      <c r="H197" s="20"/>
      <c r="I197" s="42"/>
      <c r="J197" s="43"/>
      <c r="K197" s="42"/>
      <c r="L197" s="43"/>
      <c r="M197" s="42"/>
      <c r="N197" s="43"/>
      <c r="O197" s="23"/>
    </row>
    <row r="198" spans="1:15" ht="12.75" customHeight="1">
      <c r="A198" s="81"/>
      <c r="B198" s="97"/>
      <c r="C198" s="98"/>
      <c r="D198" s="98"/>
      <c r="E198" s="99"/>
      <c r="F198" s="20"/>
      <c r="G198" s="41"/>
      <c r="H198" s="20"/>
      <c r="I198" s="42"/>
      <c r="J198" s="43"/>
      <c r="K198" s="42"/>
      <c r="L198" s="43"/>
      <c r="M198" s="42"/>
      <c r="N198" s="43"/>
      <c r="O198" s="23"/>
    </row>
    <row r="199" spans="1:15" ht="12.75" customHeight="1">
      <c r="A199" s="47"/>
      <c r="B199" s="46" t="s">
        <v>206</v>
      </c>
      <c r="C199" s="77"/>
      <c r="D199" s="77"/>
      <c r="E199" s="48"/>
      <c r="F199" s="20">
        <f t="shared" ref="F199:F278" si="10">E199*0.93</f>
        <v>0</v>
      </c>
      <c r="G199" s="41"/>
      <c r="H199" s="20">
        <f t="shared" si="7"/>
        <v>0</v>
      </c>
      <c r="I199" s="42"/>
      <c r="J199" s="43"/>
      <c r="K199" s="42"/>
      <c r="L199" s="43"/>
      <c r="M199" s="42"/>
      <c r="N199" s="43"/>
      <c r="O199" s="23"/>
    </row>
    <row r="200" spans="1:15" ht="12.75" customHeight="1">
      <c r="A200" s="47">
        <v>4823080003145</v>
      </c>
      <c r="B200" s="76" t="s">
        <v>207</v>
      </c>
      <c r="C200" s="77"/>
      <c r="D200" s="77"/>
      <c r="E200" s="48">
        <v>36.700000000000003</v>
      </c>
      <c r="F200" s="20">
        <f t="shared" si="10"/>
        <v>34.131000000000007</v>
      </c>
      <c r="G200" s="41"/>
      <c r="H200" s="20">
        <f t="shared" si="7"/>
        <v>30.828000000000003</v>
      </c>
      <c r="I200" s="42"/>
      <c r="J200" s="43"/>
      <c r="K200" s="42"/>
      <c r="L200" s="43"/>
      <c r="M200" s="42"/>
      <c r="N200" s="43"/>
      <c r="O200" s="23"/>
    </row>
    <row r="201" spans="1:15" ht="12.75" customHeight="1">
      <c r="A201" s="47">
        <v>4823080003138</v>
      </c>
      <c r="B201" s="76" t="s">
        <v>208</v>
      </c>
      <c r="C201" s="77"/>
      <c r="D201" s="77"/>
      <c r="E201" s="48">
        <v>36.700000000000003</v>
      </c>
      <c r="F201" s="20">
        <f t="shared" si="10"/>
        <v>34.131000000000007</v>
      </c>
      <c r="G201" s="41"/>
      <c r="H201" s="20">
        <f t="shared" si="7"/>
        <v>30.828000000000003</v>
      </c>
      <c r="I201" s="42"/>
      <c r="J201" s="43"/>
      <c r="K201" s="42"/>
      <c r="L201" s="43"/>
      <c r="M201" s="42"/>
      <c r="N201" s="43"/>
      <c r="O201" s="23"/>
    </row>
    <row r="202" spans="1:15" ht="12.75" customHeight="1">
      <c r="A202" s="47">
        <v>4823080003107</v>
      </c>
      <c r="B202" s="76" t="s">
        <v>209</v>
      </c>
      <c r="C202" s="77"/>
      <c r="D202" s="77"/>
      <c r="E202" s="48">
        <v>36.700000000000003</v>
      </c>
      <c r="F202" s="20">
        <f t="shared" si="10"/>
        <v>34.131000000000007</v>
      </c>
      <c r="G202" s="41"/>
      <c r="H202" s="20">
        <f t="shared" si="7"/>
        <v>30.828000000000003</v>
      </c>
      <c r="I202" s="42"/>
      <c r="J202" s="43"/>
      <c r="K202" s="42"/>
      <c r="L202" s="43"/>
      <c r="M202" s="42"/>
      <c r="N202" s="43"/>
      <c r="O202" s="23"/>
    </row>
    <row r="203" spans="1:15" ht="12.75" customHeight="1">
      <c r="A203" s="47">
        <v>4823080003190</v>
      </c>
      <c r="B203" s="76" t="s">
        <v>210</v>
      </c>
      <c r="C203" s="77"/>
      <c r="D203" s="77"/>
      <c r="E203" s="48">
        <v>36.700000000000003</v>
      </c>
      <c r="F203" s="20">
        <f t="shared" si="10"/>
        <v>34.131000000000007</v>
      </c>
      <c r="G203" s="41"/>
      <c r="H203" s="20">
        <f t="shared" si="7"/>
        <v>30.828000000000003</v>
      </c>
      <c r="I203" s="42"/>
      <c r="J203" s="43"/>
      <c r="K203" s="42"/>
      <c r="L203" s="43"/>
      <c r="M203" s="42"/>
      <c r="N203" s="43"/>
      <c r="O203" s="23"/>
    </row>
    <row r="204" spans="1:15" ht="12.75" customHeight="1">
      <c r="A204" s="47">
        <v>4823080003121</v>
      </c>
      <c r="B204" s="76" t="s">
        <v>211</v>
      </c>
      <c r="C204" s="77"/>
      <c r="D204" s="77"/>
      <c r="E204" s="48">
        <v>36.700000000000003</v>
      </c>
      <c r="F204" s="20">
        <f t="shared" si="10"/>
        <v>34.131000000000007</v>
      </c>
      <c r="G204" s="41"/>
      <c r="H204" s="20">
        <f t="shared" si="7"/>
        <v>30.828000000000003</v>
      </c>
      <c r="I204" s="42"/>
      <c r="J204" s="43"/>
      <c r="K204" s="42"/>
      <c r="L204" s="43"/>
      <c r="M204" s="42"/>
      <c r="N204" s="43"/>
      <c r="O204" s="23"/>
    </row>
    <row r="205" spans="1:15" ht="12.75" customHeight="1">
      <c r="A205" s="47">
        <v>4823080003176</v>
      </c>
      <c r="B205" s="76" t="s">
        <v>212</v>
      </c>
      <c r="C205" s="77"/>
      <c r="D205" s="77"/>
      <c r="E205" s="48">
        <v>38.85</v>
      </c>
      <c r="F205" s="20">
        <f t="shared" si="10"/>
        <v>36.130500000000005</v>
      </c>
      <c r="G205" s="41"/>
      <c r="H205" s="20">
        <f t="shared" si="7"/>
        <v>32.634</v>
      </c>
      <c r="I205" s="42"/>
      <c r="J205" s="43"/>
      <c r="K205" s="42"/>
      <c r="L205" s="43"/>
      <c r="M205" s="42"/>
      <c r="N205" s="43"/>
      <c r="O205" s="23"/>
    </row>
    <row r="206" spans="1:15" ht="12.75" customHeight="1">
      <c r="A206" s="47">
        <v>4823080003114</v>
      </c>
      <c r="B206" s="76" t="s">
        <v>213</v>
      </c>
      <c r="C206" s="77"/>
      <c r="D206" s="77"/>
      <c r="E206" s="48">
        <v>38.85</v>
      </c>
      <c r="F206" s="20">
        <f t="shared" si="10"/>
        <v>36.130500000000005</v>
      </c>
      <c r="G206" s="41"/>
      <c r="H206" s="20">
        <f t="shared" si="7"/>
        <v>32.634</v>
      </c>
      <c r="I206" s="42"/>
      <c r="J206" s="43"/>
      <c r="K206" s="42"/>
      <c r="L206" s="43"/>
      <c r="M206" s="42"/>
      <c r="N206" s="43"/>
      <c r="O206" s="23"/>
    </row>
    <row r="207" spans="1:15" ht="12.75" customHeight="1">
      <c r="A207" s="47">
        <v>4823080003152</v>
      </c>
      <c r="B207" s="76" t="s">
        <v>214</v>
      </c>
      <c r="C207" s="77"/>
      <c r="D207" s="77"/>
      <c r="E207" s="48">
        <v>38.85</v>
      </c>
      <c r="F207" s="20">
        <f t="shared" si="10"/>
        <v>36.130500000000005</v>
      </c>
      <c r="G207" s="41"/>
      <c r="H207" s="20">
        <f t="shared" si="7"/>
        <v>32.634</v>
      </c>
      <c r="I207" s="42"/>
      <c r="J207" s="43"/>
      <c r="K207" s="42"/>
      <c r="L207" s="43"/>
      <c r="M207" s="42"/>
      <c r="N207" s="43"/>
      <c r="O207" s="23"/>
    </row>
    <row r="208" spans="1:15" ht="12.75" customHeight="1">
      <c r="A208" s="47">
        <v>4823080003183</v>
      </c>
      <c r="B208" s="76" t="s">
        <v>215</v>
      </c>
      <c r="C208" s="77"/>
      <c r="D208" s="77"/>
      <c r="E208" s="48">
        <v>38.85</v>
      </c>
      <c r="F208" s="20">
        <f t="shared" si="10"/>
        <v>36.130500000000005</v>
      </c>
      <c r="G208" s="41"/>
      <c r="H208" s="20">
        <f t="shared" ref="H208:H271" si="11">E208*0.84</f>
        <v>32.634</v>
      </c>
      <c r="I208" s="42"/>
      <c r="J208" s="43"/>
      <c r="K208" s="42"/>
      <c r="L208" s="43"/>
      <c r="M208" s="42"/>
      <c r="N208" s="43"/>
      <c r="O208" s="23"/>
    </row>
    <row r="209" spans="1:15" ht="12.75" customHeight="1">
      <c r="A209" s="47">
        <v>4823080003169</v>
      </c>
      <c r="B209" s="76" t="s">
        <v>216</v>
      </c>
      <c r="C209" s="77"/>
      <c r="D209" s="77"/>
      <c r="E209" s="48">
        <v>38.85</v>
      </c>
      <c r="F209" s="20">
        <f t="shared" si="10"/>
        <v>36.130500000000005</v>
      </c>
      <c r="G209" s="41"/>
      <c r="H209" s="20">
        <f t="shared" si="11"/>
        <v>32.634</v>
      </c>
      <c r="I209" s="42"/>
      <c r="J209" s="43"/>
      <c r="K209" s="42"/>
      <c r="L209" s="43"/>
      <c r="M209" s="42"/>
      <c r="N209" s="43"/>
      <c r="O209" s="23"/>
    </row>
    <row r="210" spans="1:15" ht="12.75" customHeight="1">
      <c r="A210" s="100">
        <v>4823080003565</v>
      </c>
      <c r="B210" s="101" t="s">
        <v>217</v>
      </c>
      <c r="C210" s="77"/>
      <c r="D210" s="77"/>
      <c r="E210" s="102">
        <v>35.9</v>
      </c>
      <c r="F210" s="20">
        <f t="shared" si="10"/>
        <v>33.387</v>
      </c>
      <c r="G210" s="41"/>
      <c r="H210" s="20">
        <f t="shared" si="11"/>
        <v>30.155999999999999</v>
      </c>
      <c r="I210" s="42"/>
      <c r="J210" s="43"/>
      <c r="K210" s="42"/>
      <c r="L210" s="43"/>
      <c r="M210" s="42"/>
      <c r="N210" s="43"/>
      <c r="O210" s="23"/>
    </row>
    <row r="211" spans="1:15" ht="12.75" customHeight="1">
      <c r="A211" s="100">
        <v>4823080003585</v>
      </c>
      <c r="B211" s="101" t="s">
        <v>218</v>
      </c>
      <c r="C211" s="77"/>
      <c r="D211" s="77"/>
      <c r="E211" s="102">
        <v>35.9</v>
      </c>
      <c r="F211" s="20">
        <f t="shared" si="10"/>
        <v>33.387</v>
      </c>
      <c r="G211" s="41"/>
      <c r="H211" s="20">
        <f t="shared" si="11"/>
        <v>30.155999999999999</v>
      </c>
      <c r="I211" s="42"/>
      <c r="J211" s="43"/>
      <c r="K211" s="42"/>
      <c r="L211" s="43"/>
      <c r="M211" s="42"/>
      <c r="N211" s="43"/>
      <c r="O211" s="23"/>
    </row>
    <row r="212" spans="1:15" ht="12.75" customHeight="1">
      <c r="A212" s="100">
        <v>4823080003572</v>
      </c>
      <c r="B212" s="101" t="s">
        <v>219</v>
      </c>
      <c r="C212" s="77"/>
      <c r="D212" s="77"/>
      <c r="E212" s="102">
        <v>35.9</v>
      </c>
      <c r="F212" s="20">
        <f t="shared" si="10"/>
        <v>33.387</v>
      </c>
      <c r="G212" s="41"/>
      <c r="H212" s="20">
        <f t="shared" si="11"/>
        <v>30.155999999999999</v>
      </c>
      <c r="I212" s="42"/>
      <c r="J212" s="43"/>
      <c r="K212" s="42"/>
      <c r="L212" s="43"/>
      <c r="M212" s="42"/>
      <c r="N212" s="43"/>
      <c r="O212" s="23"/>
    </row>
    <row r="213" spans="1:15" ht="12.75" customHeight="1">
      <c r="A213" s="100">
        <v>4823080003589</v>
      </c>
      <c r="B213" s="101" t="s">
        <v>220</v>
      </c>
      <c r="C213" s="77"/>
      <c r="D213" s="77"/>
      <c r="E213" s="102">
        <v>35.9</v>
      </c>
      <c r="F213" s="20">
        <f t="shared" si="10"/>
        <v>33.387</v>
      </c>
      <c r="G213" s="41"/>
      <c r="H213" s="20">
        <f t="shared" si="11"/>
        <v>30.155999999999999</v>
      </c>
      <c r="I213" s="42"/>
      <c r="J213" s="43"/>
      <c r="K213" s="42"/>
      <c r="L213" s="43"/>
      <c r="M213" s="42"/>
      <c r="N213" s="43"/>
      <c r="O213" s="23"/>
    </row>
    <row r="214" spans="1:15" ht="12.75" customHeight="1">
      <c r="A214" s="100">
        <v>4823080003541</v>
      </c>
      <c r="B214" s="101" t="s">
        <v>221</v>
      </c>
      <c r="C214" s="77"/>
      <c r="D214" s="77"/>
      <c r="E214" s="102">
        <v>29.7</v>
      </c>
      <c r="F214" s="20">
        <f t="shared" si="10"/>
        <v>27.621000000000002</v>
      </c>
      <c r="G214" s="41"/>
      <c r="H214" s="20">
        <f t="shared" si="11"/>
        <v>24.947999999999997</v>
      </c>
      <c r="I214" s="42"/>
      <c r="J214" s="43"/>
      <c r="K214" s="42"/>
      <c r="L214" s="43"/>
      <c r="M214" s="42"/>
      <c r="N214" s="43"/>
      <c r="O214" s="23"/>
    </row>
    <row r="215" spans="1:15" ht="12.75" hidden="1" customHeight="1">
      <c r="A215" s="100">
        <v>4823080003930</v>
      </c>
      <c r="B215" s="101" t="s">
        <v>222</v>
      </c>
      <c r="C215" s="77"/>
      <c r="D215" s="77"/>
      <c r="E215" s="102">
        <v>29.7</v>
      </c>
      <c r="F215" s="20">
        <f t="shared" si="10"/>
        <v>27.621000000000002</v>
      </c>
      <c r="G215" s="41"/>
      <c r="H215" s="20">
        <f t="shared" si="11"/>
        <v>24.947999999999997</v>
      </c>
      <c r="I215" s="42"/>
      <c r="J215" s="43"/>
      <c r="K215" s="42"/>
      <c r="L215" s="43"/>
      <c r="M215" s="42"/>
      <c r="N215" s="43"/>
      <c r="O215" s="23"/>
    </row>
    <row r="216" spans="1:15" ht="12.75" hidden="1" customHeight="1">
      <c r="A216" s="100">
        <v>4823080003404</v>
      </c>
      <c r="B216" s="101" t="s">
        <v>223</v>
      </c>
      <c r="C216" s="77"/>
      <c r="D216" s="77"/>
      <c r="E216" s="48">
        <v>32.9</v>
      </c>
      <c r="F216" s="20">
        <f t="shared" si="10"/>
        <v>30.597000000000001</v>
      </c>
      <c r="G216" s="41"/>
      <c r="H216" s="20">
        <f t="shared" si="11"/>
        <v>27.635999999999999</v>
      </c>
      <c r="I216" s="42"/>
      <c r="J216" s="43"/>
      <c r="K216" s="42"/>
      <c r="L216" s="43"/>
      <c r="M216" s="42"/>
      <c r="N216" s="43"/>
      <c r="O216" s="23"/>
    </row>
    <row r="217" spans="1:15" ht="12.75" hidden="1" customHeight="1">
      <c r="A217" s="100">
        <v>4823080003411</v>
      </c>
      <c r="B217" s="101" t="s">
        <v>224</v>
      </c>
      <c r="C217" s="77"/>
      <c r="D217" s="77"/>
      <c r="E217" s="48">
        <v>32.9</v>
      </c>
      <c r="F217" s="20">
        <f t="shared" si="10"/>
        <v>30.597000000000001</v>
      </c>
      <c r="G217" s="41"/>
      <c r="H217" s="20">
        <f t="shared" si="11"/>
        <v>27.635999999999999</v>
      </c>
      <c r="I217" s="42"/>
      <c r="J217" s="43"/>
      <c r="K217" s="42"/>
      <c r="L217" s="43"/>
      <c r="M217" s="42"/>
      <c r="N217" s="43"/>
      <c r="O217" s="23"/>
    </row>
    <row r="218" spans="1:15" ht="12.75" hidden="1" customHeight="1">
      <c r="A218" s="47">
        <v>4823080003398</v>
      </c>
      <c r="B218" s="76" t="s">
        <v>225</v>
      </c>
      <c r="C218" s="77"/>
      <c r="D218" s="77"/>
      <c r="E218" s="48">
        <v>32.9</v>
      </c>
      <c r="F218" s="20">
        <f t="shared" si="10"/>
        <v>30.597000000000001</v>
      </c>
      <c r="G218" s="41"/>
      <c r="H218" s="20">
        <f t="shared" si="11"/>
        <v>27.635999999999999</v>
      </c>
      <c r="I218" s="42"/>
      <c r="J218" s="43"/>
      <c r="K218" s="42"/>
      <c r="L218" s="43"/>
      <c r="M218" s="42"/>
      <c r="N218" s="43"/>
      <c r="O218" s="23"/>
    </row>
    <row r="219" spans="1:15" ht="12.75" hidden="1" customHeight="1">
      <c r="A219" s="47">
        <v>4823080003381</v>
      </c>
      <c r="B219" s="76" t="s">
        <v>226</v>
      </c>
      <c r="C219" s="77"/>
      <c r="D219" s="77"/>
      <c r="E219" s="48">
        <v>32.9</v>
      </c>
      <c r="F219" s="20">
        <f t="shared" si="10"/>
        <v>30.597000000000001</v>
      </c>
      <c r="G219" s="41"/>
      <c r="H219" s="20">
        <f t="shared" si="11"/>
        <v>27.635999999999999</v>
      </c>
      <c r="I219" s="42"/>
      <c r="J219" s="43"/>
      <c r="K219" s="42"/>
      <c r="L219" s="43"/>
      <c r="M219" s="42"/>
      <c r="N219" s="43"/>
      <c r="O219" s="23"/>
    </row>
    <row r="220" spans="1:15" ht="12.75" customHeight="1">
      <c r="A220" s="47"/>
      <c r="B220" s="46" t="s">
        <v>227</v>
      </c>
      <c r="C220" s="77"/>
      <c r="D220" s="77"/>
      <c r="E220" s="48"/>
      <c r="F220" s="20">
        <f t="shared" si="10"/>
        <v>0</v>
      </c>
      <c r="G220" s="41"/>
      <c r="H220" s="20">
        <f t="shared" si="11"/>
        <v>0</v>
      </c>
      <c r="I220" s="42"/>
      <c r="J220" s="43"/>
      <c r="K220" s="42"/>
      <c r="L220" s="43"/>
      <c r="M220" s="42"/>
      <c r="N220" s="43"/>
      <c r="O220" s="23"/>
    </row>
    <row r="221" spans="1:15" ht="12.75" customHeight="1">
      <c r="A221" s="47">
        <v>4823080002759</v>
      </c>
      <c r="B221" s="101" t="s">
        <v>228</v>
      </c>
      <c r="C221" s="77"/>
      <c r="D221" s="77"/>
      <c r="E221" s="48">
        <v>43</v>
      </c>
      <c r="F221" s="20">
        <f t="shared" si="10"/>
        <v>39.99</v>
      </c>
      <c r="G221" s="41"/>
      <c r="H221" s="20">
        <f t="shared" si="11"/>
        <v>36.119999999999997</v>
      </c>
      <c r="I221" s="42"/>
      <c r="J221" s="43"/>
      <c r="K221" s="42"/>
      <c r="L221" s="43"/>
      <c r="M221" s="42"/>
      <c r="N221" s="43"/>
      <c r="O221" s="23"/>
    </row>
    <row r="222" spans="1:15" ht="12.75" customHeight="1">
      <c r="A222" s="47">
        <v>4823080002742</v>
      </c>
      <c r="B222" s="76" t="s">
        <v>229</v>
      </c>
      <c r="C222" s="77"/>
      <c r="D222" s="77"/>
      <c r="E222" s="48">
        <v>50</v>
      </c>
      <c r="F222" s="20">
        <f t="shared" si="10"/>
        <v>46.5</v>
      </c>
      <c r="G222" s="41"/>
      <c r="H222" s="20">
        <f t="shared" si="11"/>
        <v>42</v>
      </c>
      <c r="I222" s="42"/>
      <c r="J222" s="43"/>
      <c r="K222" s="42"/>
      <c r="L222" s="43"/>
      <c r="M222" s="42"/>
      <c r="N222" s="43"/>
      <c r="O222" s="23"/>
    </row>
    <row r="223" spans="1:15" ht="12.75" customHeight="1">
      <c r="A223" s="47">
        <v>4823080002735</v>
      </c>
      <c r="B223" s="76" t="s">
        <v>230</v>
      </c>
      <c r="C223" s="77"/>
      <c r="D223" s="77"/>
      <c r="E223" s="48">
        <v>66.5</v>
      </c>
      <c r="F223" s="20">
        <f t="shared" si="10"/>
        <v>61.845000000000006</v>
      </c>
      <c r="G223" s="41"/>
      <c r="H223" s="20">
        <f t="shared" si="11"/>
        <v>55.86</v>
      </c>
      <c r="I223" s="42"/>
      <c r="J223" s="43"/>
      <c r="K223" s="42"/>
      <c r="L223" s="43"/>
      <c r="M223" s="42"/>
      <c r="N223" s="43"/>
      <c r="O223" s="23"/>
    </row>
    <row r="224" spans="1:15" ht="12.75" customHeight="1">
      <c r="A224" s="47">
        <v>4823080002728</v>
      </c>
      <c r="B224" s="76" t="s">
        <v>231</v>
      </c>
      <c r="C224" s="77"/>
      <c r="D224" s="77"/>
      <c r="E224" s="48">
        <v>66.5</v>
      </c>
      <c r="F224" s="20">
        <f t="shared" si="10"/>
        <v>61.845000000000006</v>
      </c>
      <c r="G224" s="41"/>
      <c r="H224" s="20">
        <f t="shared" si="11"/>
        <v>55.86</v>
      </c>
      <c r="I224" s="42"/>
      <c r="J224" s="43"/>
      <c r="K224" s="42"/>
      <c r="L224" s="43"/>
      <c r="M224" s="42"/>
      <c r="N224" s="43"/>
      <c r="O224" s="23"/>
    </row>
    <row r="225" spans="1:15" ht="12.75" customHeight="1">
      <c r="A225" s="47">
        <v>4823080002766</v>
      </c>
      <c r="B225" s="76" t="s">
        <v>232</v>
      </c>
      <c r="C225" s="77"/>
      <c r="D225" s="77"/>
      <c r="E225" s="48">
        <v>66.5</v>
      </c>
      <c r="F225" s="20">
        <f t="shared" si="10"/>
        <v>61.845000000000006</v>
      </c>
      <c r="G225" s="41"/>
      <c r="H225" s="20">
        <f t="shared" si="11"/>
        <v>55.86</v>
      </c>
      <c r="I225" s="42"/>
      <c r="J225" s="43"/>
      <c r="K225" s="42"/>
      <c r="L225" s="43"/>
      <c r="M225" s="42"/>
      <c r="N225" s="43"/>
      <c r="O225" s="23"/>
    </row>
    <row r="226" spans="1:15" ht="12.75" customHeight="1">
      <c r="A226" s="47">
        <v>4823080002803</v>
      </c>
      <c r="B226" s="76" t="s">
        <v>233</v>
      </c>
      <c r="C226" s="77"/>
      <c r="D226" s="77"/>
      <c r="E226" s="48">
        <v>25.15</v>
      </c>
      <c r="F226" s="20">
        <f t="shared" si="10"/>
        <v>23.389499999999998</v>
      </c>
      <c r="G226" s="41"/>
      <c r="H226" s="20">
        <f t="shared" si="11"/>
        <v>21.125999999999998</v>
      </c>
      <c r="I226" s="42"/>
      <c r="J226" s="43"/>
      <c r="K226" s="42"/>
      <c r="L226" s="43"/>
      <c r="M226" s="42"/>
      <c r="N226" s="43"/>
      <c r="O226" s="23"/>
    </row>
    <row r="227" spans="1:15" ht="12.75" customHeight="1">
      <c r="A227" s="47">
        <v>4823080002797</v>
      </c>
      <c r="B227" s="76" t="s">
        <v>234</v>
      </c>
      <c r="C227" s="77"/>
      <c r="D227" s="77"/>
      <c r="E227" s="48">
        <v>26.2</v>
      </c>
      <c r="F227" s="20">
        <f t="shared" si="10"/>
        <v>24.366</v>
      </c>
      <c r="G227" s="41"/>
      <c r="H227" s="20">
        <f t="shared" si="11"/>
        <v>22.007999999999999</v>
      </c>
      <c r="I227" s="42"/>
      <c r="J227" s="43"/>
      <c r="K227" s="42"/>
      <c r="L227" s="43"/>
      <c r="M227" s="42"/>
      <c r="N227" s="43"/>
      <c r="O227" s="23"/>
    </row>
    <row r="228" spans="1:15" ht="12.75" customHeight="1">
      <c r="A228" s="47">
        <v>4823080002780</v>
      </c>
      <c r="B228" s="76" t="s">
        <v>235</v>
      </c>
      <c r="C228" s="77"/>
      <c r="D228" s="77"/>
      <c r="E228" s="48">
        <v>34.85</v>
      </c>
      <c r="F228" s="20">
        <f t="shared" si="10"/>
        <v>32.410500000000006</v>
      </c>
      <c r="G228" s="41"/>
      <c r="H228" s="20">
        <f t="shared" si="11"/>
        <v>29.274000000000001</v>
      </c>
      <c r="I228" s="42"/>
      <c r="J228" s="43"/>
      <c r="K228" s="42"/>
      <c r="L228" s="43"/>
      <c r="M228" s="42"/>
      <c r="N228" s="43"/>
      <c r="O228" s="23"/>
    </row>
    <row r="229" spans="1:15" ht="12.75" customHeight="1">
      <c r="A229" s="47">
        <v>4823080002773</v>
      </c>
      <c r="B229" s="76" t="s">
        <v>236</v>
      </c>
      <c r="C229" s="77"/>
      <c r="D229" s="77"/>
      <c r="E229" s="48">
        <v>34.85</v>
      </c>
      <c r="F229" s="20">
        <f t="shared" si="10"/>
        <v>32.410500000000006</v>
      </c>
      <c r="G229" s="41"/>
      <c r="H229" s="20">
        <f t="shared" si="11"/>
        <v>29.274000000000001</v>
      </c>
      <c r="I229" s="42"/>
      <c r="J229" s="43"/>
      <c r="K229" s="42"/>
      <c r="L229" s="43"/>
      <c r="M229" s="42"/>
      <c r="N229" s="43"/>
      <c r="O229" s="23"/>
    </row>
    <row r="230" spans="1:15" ht="12.75" customHeight="1">
      <c r="A230" s="47">
        <v>4823080002710</v>
      </c>
      <c r="B230" s="76" t="s">
        <v>237</v>
      </c>
      <c r="C230" s="77"/>
      <c r="D230" s="77"/>
      <c r="E230" s="48">
        <v>34.85</v>
      </c>
      <c r="F230" s="20">
        <f t="shared" si="10"/>
        <v>32.410500000000006</v>
      </c>
      <c r="G230" s="41"/>
      <c r="H230" s="20">
        <f t="shared" si="11"/>
        <v>29.274000000000001</v>
      </c>
      <c r="I230" s="42"/>
      <c r="J230" s="43"/>
      <c r="K230" s="42"/>
      <c r="L230" s="43"/>
      <c r="M230" s="42"/>
      <c r="N230" s="43"/>
      <c r="O230" s="23"/>
    </row>
    <row r="231" spans="1:15" ht="12.75" customHeight="1">
      <c r="A231" s="47">
        <v>4823080002845</v>
      </c>
      <c r="B231" s="76" t="s">
        <v>238</v>
      </c>
      <c r="C231" s="77"/>
      <c r="D231" s="77"/>
      <c r="E231" s="48">
        <v>39.5</v>
      </c>
      <c r="F231" s="20">
        <f t="shared" si="10"/>
        <v>36.734999999999999</v>
      </c>
      <c r="G231" s="41"/>
      <c r="H231" s="20">
        <f t="shared" si="11"/>
        <v>33.18</v>
      </c>
      <c r="I231" s="42"/>
      <c r="J231" s="43"/>
      <c r="K231" s="42"/>
      <c r="L231" s="43"/>
      <c r="M231" s="42"/>
      <c r="N231" s="43"/>
      <c r="O231" s="23"/>
    </row>
    <row r="232" spans="1:15" ht="12.75" customHeight="1">
      <c r="A232" s="47">
        <v>4823080004289</v>
      </c>
      <c r="B232" s="76" t="s">
        <v>239</v>
      </c>
      <c r="C232" s="77"/>
      <c r="D232" s="77"/>
      <c r="E232" s="48">
        <v>47.9</v>
      </c>
      <c r="F232" s="20">
        <f t="shared" si="10"/>
        <v>44.547000000000004</v>
      </c>
      <c r="G232" s="41"/>
      <c r="H232" s="20">
        <f t="shared" si="11"/>
        <v>40.235999999999997</v>
      </c>
      <c r="I232" s="42"/>
      <c r="J232" s="43"/>
      <c r="K232" s="42"/>
      <c r="L232" s="43"/>
      <c r="M232" s="42"/>
      <c r="N232" s="43"/>
      <c r="O232" s="23"/>
    </row>
    <row r="233" spans="1:15" ht="12.75" customHeight="1">
      <c r="A233" s="47">
        <v>4823080004272</v>
      </c>
      <c r="B233" s="76" t="s">
        <v>240</v>
      </c>
      <c r="C233" s="77"/>
      <c r="D233" s="77"/>
      <c r="E233" s="48">
        <v>47.9</v>
      </c>
      <c r="F233" s="20">
        <f t="shared" si="10"/>
        <v>44.547000000000004</v>
      </c>
      <c r="G233" s="41"/>
      <c r="H233" s="20">
        <f t="shared" si="11"/>
        <v>40.235999999999997</v>
      </c>
      <c r="I233" s="42"/>
      <c r="J233" s="43"/>
      <c r="K233" s="42"/>
      <c r="L233" s="43"/>
      <c r="M233" s="42"/>
      <c r="N233" s="43"/>
      <c r="O233" s="23"/>
    </row>
    <row r="234" spans="1:15" ht="12.75" customHeight="1">
      <c r="A234" s="47">
        <v>4823080004296</v>
      </c>
      <c r="B234" s="76" t="s">
        <v>241</v>
      </c>
      <c r="C234" s="77"/>
      <c r="D234" s="77"/>
      <c r="E234" s="48">
        <v>42.35</v>
      </c>
      <c r="F234" s="20">
        <f t="shared" si="10"/>
        <v>39.3855</v>
      </c>
      <c r="G234" s="41"/>
      <c r="H234" s="20">
        <f t="shared" si="11"/>
        <v>35.573999999999998</v>
      </c>
      <c r="I234" s="42"/>
      <c r="J234" s="43"/>
      <c r="K234" s="42"/>
      <c r="L234" s="43"/>
      <c r="M234" s="42"/>
      <c r="N234" s="43"/>
      <c r="O234" s="23"/>
    </row>
    <row r="235" spans="1:15" ht="12.75" customHeight="1">
      <c r="A235" s="47">
        <v>4823080004302</v>
      </c>
      <c r="B235" s="76" t="s">
        <v>242</v>
      </c>
      <c r="C235" s="77"/>
      <c r="D235" s="77"/>
      <c r="E235" s="48">
        <v>42.35</v>
      </c>
      <c r="F235" s="20">
        <f t="shared" si="10"/>
        <v>39.3855</v>
      </c>
      <c r="G235" s="41"/>
      <c r="H235" s="20">
        <f t="shared" si="11"/>
        <v>35.573999999999998</v>
      </c>
      <c r="I235" s="42"/>
      <c r="J235" s="43"/>
      <c r="K235" s="42"/>
      <c r="L235" s="43"/>
      <c r="M235" s="42"/>
      <c r="N235" s="43"/>
      <c r="O235" s="23"/>
    </row>
    <row r="236" spans="1:15" ht="12.75" customHeight="1">
      <c r="A236" s="47">
        <v>4823080004326</v>
      </c>
      <c r="B236" s="76" t="s">
        <v>243</v>
      </c>
      <c r="C236" s="77"/>
      <c r="D236" s="77"/>
      <c r="E236" s="48">
        <v>57.1</v>
      </c>
      <c r="F236" s="20">
        <f t="shared" si="10"/>
        <v>53.103000000000002</v>
      </c>
      <c r="G236" s="41"/>
      <c r="H236" s="20">
        <f t="shared" si="11"/>
        <v>47.963999999999999</v>
      </c>
      <c r="I236" s="42"/>
      <c r="J236" s="43"/>
      <c r="K236" s="42"/>
      <c r="L236" s="43"/>
      <c r="M236" s="42"/>
      <c r="N236" s="43"/>
      <c r="O236" s="23"/>
    </row>
    <row r="237" spans="1:15" ht="12.75" customHeight="1">
      <c r="A237" s="47">
        <v>4823080004319</v>
      </c>
      <c r="B237" s="76" t="s">
        <v>244</v>
      </c>
      <c r="C237" s="77"/>
      <c r="D237" s="77"/>
      <c r="E237" s="48">
        <v>132.9</v>
      </c>
      <c r="F237" s="20">
        <f t="shared" si="10"/>
        <v>123.59700000000001</v>
      </c>
      <c r="G237" s="41"/>
      <c r="H237" s="20">
        <f t="shared" si="11"/>
        <v>111.636</v>
      </c>
      <c r="I237" s="42"/>
      <c r="J237" s="43"/>
      <c r="K237" s="42"/>
      <c r="L237" s="43"/>
      <c r="M237" s="42"/>
      <c r="N237" s="43"/>
      <c r="O237" s="23"/>
    </row>
    <row r="238" spans="1:15" ht="12.75" customHeight="1">
      <c r="A238" s="47"/>
      <c r="B238" s="46" t="s">
        <v>245</v>
      </c>
      <c r="C238" s="77"/>
      <c r="D238" s="77"/>
      <c r="E238" s="48"/>
      <c r="F238" s="20">
        <f t="shared" si="10"/>
        <v>0</v>
      </c>
      <c r="G238" s="41"/>
      <c r="H238" s="20">
        <f t="shared" si="11"/>
        <v>0</v>
      </c>
      <c r="I238" s="42"/>
      <c r="J238" s="43"/>
      <c r="K238" s="42"/>
      <c r="L238" s="43"/>
      <c r="M238" s="42"/>
      <c r="N238" s="43"/>
      <c r="O238" s="23"/>
    </row>
    <row r="239" spans="1:15" ht="12.75" customHeight="1">
      <c r="A239" s="47">
        <v>4823080003664</v>
      </c>
      <c r="B239" s="76" t="s">
        <v>246</v>
      </c>
      <c r="C239" s="77"/>
      <c r="D239" s="77"/>
      <c r="E239" s="48">
        <v>25</v>
      </c>
      <c r="F239" s="20">
        <f t="shared" si="10"/>
        <v>23.25</v>
      </c>
      <c r="G239" s="41"/>
      <c r="H239" s="20">
        <f t="shared" si="11"/>
        <v>21</v>
      </c>
      <c r="I239" s="42"/>
      <c r="J239" s="43"/>
      <c r="K239" s="42"/>
      <c r="L239" s="43"/>
      <c r="M239" s="42"/>
      <c r="N239" s="43"/>
      <c r="O239" s="23"/>
    </row>
    <row r="240" spans="1:15" ht="12.75" customHeight="1">
      <c r="A240" s="47">
        <v>4823080003688</v>
      </c>
      <c r="B240" s="76" t="s">
        <v>247</v>
      </c>
      <c r="C240" s="77"/>
      <c r="D240" s="77"/>
      <c r="E240" s="48">
        <v>25</v>
      </c>
      <c r="F240" s="20">
        <f t="shared" si="10"/>
        <v>23.25</v>
      </c>
      <c r="G240" s="41"/>
      <c r="H240" s="20">
        <f t="shared" si="11"/>
        <v>21</v>
      </c>
      <c r="I240" s="42"/>
      <c r="J240" s="43"/>
      <c r="K240" s="42"/>
      <c r="L240" s="43"/>
      <c r="M240" s="42"/>
      <c r="N240" s="43"/>
      <c r="O240" s="23"/>
    </row>
    <row r="241" spans="1:15" ht="12.75" customHeight="1">
      <c r="A241" s="47">
        <v>4823080003671</v>
      </c>
      <c r="B241" s="76" t="s">
        <v>248</v>
      </c>
      <c r="C241" s="77"/>
      <c r="D241" s="77"/>
      <c r="E241" s="48">
        <v>25</v>
      </c>
      <c r="F241" s="20">
        <f t="shared" si="10"/>
        <v>23.25</v>
      </c>
      <c r="G241" s="41"/>
      <c r="H241" s="20">
        <f t="shared" si="11"/>
        <v>21</v>
      </c>
      <c r="I241" s="42"/>
      <c r="J241" s="43"/>
      <c r="K241" s="42"/>
      <c r="L241" s="43"/>
      <c r="M241" s="42"/>
      <c r="N241" s="43"/>
      <c r="O241" s="23"/>
    </row>
    <row r="242" spans="1:15" ht="12.75" customHeight="1">
      <c r="A242" s="47">
        <v>4823080003725</v>
      </c>
      <c r="B242" s="76" t="s">
        <v>249</v>
      </c>
      <c r="C242" s="77"/>
      <c r="D242" s="77"/>
      <c r="E242" s="48">
        <v>15.5</v>
      </c>
      <c r="F242" s="20">
        <f t="shared" si="10"/>
        <v>14.415000000000001</v>
      </c>
      <c r="G242" s="41"/>
      <c r="H242" s="20">
        <f t="shared" si="11"/>
        <v>13.02</v>
      </c>
      <c r="I242" s="42"/>
      <c r="J242" s="43"/>
      <c r="K242" s="42"/>
      <c r="L242" s="43"/>
      <c r="M242" s="42"/>
      <c r="N242" s="43"/>
      <c r="O242" s="23"/>
    </row>
    <row r="243" spans="1:15" ht="12.75" customHeight="1">
      <c r="A243" s="47">
        <v>4823080003701</v>
      </c>
      <c r="B243" s="76" t="s">
        <v>250</v>
      </c>
      <c r="C243" s="77"/>
      <c r="D243" s="77"/>
      <c r="E243" s="48">
        <v>15.5</v>
      </c>
      <c r="F243" s="20">
        <f t="shared" si="10"/>
        <v>14.415000000000001</v>
      </c>
      <c r="G243" s="41"/>
      <c r="H243" s="20">
        <f t="shared" si="11"/>
        <v>13.02</v>
      </c>
      <c r="I243" s="42"/>
      <c r="J243" s="43"/>
      <c r="K243" s="42"/>
      <c r="L243" s="43"/>
      <c r="M243" s="42"/>
      <c r="N243" s="43"/>
      <c r="O243" s="23"/>
    </row>
    <row r="244" spans="1:15" ht="12.75" customHeight="1">
      <c r="A244" s="47">
        <v>4823080003718</v>
      </c>
      <c r="B244" s="76" t="s">
        <v>251</v>
      </c>
      <c r="C244" s="77"/>
      <c r="D244" s="77"/>
      <c r="E244" s="48">
        <v>24.05</v>
      </c>
      <c r="F244" s="20">
        <f t="shared" si="10"/>
        <v>22.366500000000002</v>
      </c>
      <c r="G244" s="41"/>
      <c r="H244" s="20">
        <f t="shared" si="11"/>
        <v>20.201999999999998</v>
      </c>
      <c r="I244" s="42"/>
      <c r="J244" s="43"/>
      <c r="K244" s="42"/>
      <c r="L244" s="43"/>
      <c r="M244" s="42"/>
      <c r="N244" s="43"/>
      <c r="O244" s="23"/>
    </row>
    <row r="245" spans="1:15" ht="12.75" customHeight="1">
      <c r="A245" s="47">
        <v>4823080003718</v>
      </c>
      <c r="B245" s="76" t="s">
        <v>252</v>
      </c>
      <c r="C245" s="77"/>
      <c r="D245" s="77"/>
      <c r="E245" s="48">
        <v>24.05</v>
      </c>
      <c r="F245" s="20">
        <f t="shared" si="10"/>
        <v>22.366500000000002</v>
      </c>
      <c r="G245" s="41"/>
      <c r="H245" s="20">
        <f t="shared" si="11"/>
        <v>20.201999999999998</v>
      </c>
      <c r="I245" s="42"/>
      <c r="J245" s="43"/>
      <c r="K245" s="42"/>
      <c r="L245" s="43"/>
      <c r="M245" s="42"/>
      <c r="N245" s="43"/>
      <c r="O245" s="23"/>
    </row>
    <row r="246" spans="1:15" ht="12.75" customHeight="1">
      <c r="A246" s="47">
        <v>4823080003756</v>
      </c>
      <c r="B246" s="76" t="s">
        <v>253</v>
      </c>
      <c r="C246" s="77"/>
      <c r="D246" s="77"/>
      <c r="E246" s="48">
        <v>24.05</v>
      </c>
      <c r="F246" s="20">
        <f t="shared" si="10"/>
        <v>22.366500000000002</v>
      </c>
      <c r="G246" s="41"/>
      <c r="H246" s="20">
        <f t="shared" si="11"/>
        <v>20.201999999999998</v>
      </c>
      <c r="I246" s="42"/>
      <c r="J246" s="43"/>
      <c r="K246" s="42"/>
      <c r="L246" s="43"/>
      <c r="M246" s="42"/>
      <c r="N246" s="43"/>
      <c r="O246" s="23"/>
    </row>
    <row r="247" spans="1:15" ht="12.75" customHeight="1">
      <c r="A247" s="47">
        <v>4823080003749</v>
      </c>
      <c r="B247" s="76" t="s">
        <v>254</v>
      </c>
      <c r="C247" s="77"/>
      <c r="D247" s="77"/>
      <c r="E247" s="48">
        <v>24.05</v>
      </c>
      <c r="F247" s="20">
        <f t="shared" si="10"/>
        <v>22.366500000000002</v>
      </c>
      <c r="G247" s="41"/>
      <c r="H247" s="20">
        <f t="shared" si="11"/>
        <v>20.201999999999998</v>
      </c>
      <c r="I247" s="42"/>
      <c r="J247" s="43"/>
      <c r="K247" s="42"/>
      <c r="L247" s="43"/>
      <c r="M247" s="42"/>
      <c r="N247" s="43"/>
      <c r="O247" s="23"/>
    </row>
    <row r="248" spans="1:15" ht="12.75" customHeight="1">
      <c r="A248" s="47">
        <v>4823080004197</v>
      </c>
      <c r="B248" s="76" t="s">
        <v>255</v>
      </c>
      <c r="C248" s="77"/>
      <c r="D248" s="77"/>
      <c r="E248" s="48">
        <v>21.4</v>
      </c>
      <c r="F248" s="20">
        <f t="shared" si="10"/>
        <v>19.902000000000001</v>
      </c>
      <c r="G248" s="41"/>
      <c r="H248" s="20">
        <f t="shared" si="11"/>
        <v>17.975999999999999</v>
      </c>
      <c r="I248" s="42"/>
      <c r="J248" s="43"/>
      <c r="K248" s="42"/>
      <c r="L248" s="43"/>
      <c r="M248" s="42"/>
      <c r="N248" s="43"/>
      <c r="O248" s="23"/>
    </row>
    <row r="249" spans="1:15" ht="15.75">
      <c r="A249" s="47"/>
      <c r="B249" s="103" t="s">
        <v>256</v>
      </c>
      <c r="C249" s="77"/>
      <c r="D249" s="77"/>
      <c r="E249" s="48"/>
      <c r="F249" s="20">
        <f t="shared" si="10"/>
        <v>0</v>
      </c>
      <c r="G249" s="41">
        <f t="shared" ref="G249:G267" si="12">E249*0.9</f>
        <v>0</v>
      </c>
      <c r="H249" s="20">
        <f t="shared" si="11"/>
        <v>0</v>
      </c>
      <c r="I249" s="104"/>
      <c r="J249" s="105"/>
      <c r="K249" s="104"/>
      <c r="L249" s="105"/>
      <c r="M249" s="104"/>
      <c r="N249" s="43"/>
      <c r="O249" s="42"/>
    </row>
    <row r="250" spans="1:15" hidden="1">
      <c r="A250" s="47">
        <v>4823080000076</v>
      </c>
      <c r="B250" s="45" t="s">
        <v>257</v>
      </c>
      <c r="C250" s="45"/>
      <c r="D250" s="45"/>
      <c r="E250" s="85">
        <v>51.6</v>
      </c>
      <c r="F250" s="20">
        <f t="shared" si="10"/>
        <v>47.988000000000007</v>
      </c>
      <c r="G250" s="20">
        <f t="shared" si="12"/>
        <v>46.440000000000005</v>
      </c>
      <c r="H250" s="20">
        <f t="shared" si="11"/>
        <v>43.344000000000001</v>
      </c>
      <c r="I250" s="104"/>
      <c r="J250" s="105"/>
      <c r="K250" s="104"/>
      <c r="L250" s="105"/>
      <c r="M250" s="104"/>
      <c r="N250" s="43"/>
      <c r="O250" s="42"/>
    </row>
    <row r="251" spans="1:15" hidden="1">
      <c r="A251" s="47">
        <v>4823080000083</v>
      </c>
      <c r="B251" s="45" t="s">
        <v>258</v>
      </c>
      <c r="C251" s="45"/>
      <c r="D251" s="45"/>
      <c r="E251" s="85">
        <v>42.1</v>
      </c>
      <c r="F251" s="20">
        <f t="shared" si="10"/>
        <v>39.153000000000006</v>
      </c>
      <c r="G251" s="20">
        <f t="shared" si="12"/>
        <v>37.89</v>
      </c>
      <c r="H251" s="20">
        <f t="shared" si="11"/>
        <v>35.363999999999997</v>
      </c>
      <c r="I251" s="104"/>
      <c r="J251" s="105"/>
      <c r="K251" s="104"/>
      <c r="L251" s="105"/>
      <c r="M251" s="104"/>
      <c r="N251" s="43"/>
      <c r="O251" s="42"/>
    </row>
    <row r="252" spans="1:15" hidden="1">
      <c r="A252" s="47">
        <v>4823080000090</v>
      </c>
      <c r="B252" s="45" t="s">
        <v>259</v>
      </c>
      <c r="C252" s="45"/>
      <c r="D252" s="45"/>
      <c r="E252" s="85">
        <v>41.1</v>
      </c>
      <c r="F252" s="20">
        <f t="shared" si="10"/>
        <v>38.223000000000006</v>
      </c>
      <c r="G252" s="20">
        <f t="shared" si="12"/>
        <v>36.99</v>
      </c>
      <c r="H252" s="20">
        <f t="shared" si="11"/>
        <v>34.524000000000001</v>
      </c>
      <c r="I252" s="104"/>
      <c r="J252" s="105"/>
      <c r="K252" s="104"/>
      <c r="L252" s="105"/>
      <c r="M252" s="104"/>
      <c r="N252" s="43"/>
      <c r="O252" s="42"/>
    </row>
    <row r="253" spans="1:15" hidden="1">
      <c r="A253" s="47">
        <v>4823080000106</v>
      </c>
      <c r="B253" s="45" t="s">
        <v>260</v>
      </c>
      <c r="C253" s="45"/>
      <c r="D253" s="45"/>
      <c r="E253" s="85">
        <v>41.1</v>
      </c>
      <c r="F253" s="20">
        <f t="shared" si="10"/>
        <v>38.223000000000006</v>
      </c>
      <c r="G253" s="20">
        <f t="shared" si="12"/>
        <v>36.99</v>
      </c>
      <c r="H253" s="20">
        <f t="shared" si="11"/>
        <v>34.524000000000001</v>
      </c>
      <c r="I253" s="104"/>
      <c r="J253" s="105"/>
      <c r="K253" s="104"/>
      <c r="L253" s="105"/>
      <c r="M253" s="104"/>
      <c r="N253" s="43"/>
      <c r="O253" s="42"/>
    </row>
    <row r="254" spans="1:15" hidden="1">
      <c r="A254" s="47">
        <v>4820074624607</v>
      </c>
      <c r="B254" s="45" t="s">
        <v>261</v>
      </c>
      <c r="C254" s="45"/>
      <c r="D254" s="45"/>
      <c r="E254" s="85">
        <v>42.9</v>
      </c>
      <c r="F254" s="20">
        <f t="shared" si="10"/>
        <v>39.896999999999998</v>
      </c>
      <c r="G254" s="20">
        <f t="shared" si="12"/>
        <v>38.61</v>
      </c>
      <c r="H254" s="20">
        <f t="shared" si="11"/>
        <v>36.035999999999994</v>
      </c>
      <c r="I254" s="104"/>
      <c r="J254" s="105"/>
      <c r="K254" s="104"/>
      <c r="L254" s="105"/>
      <c r="M254" s="104"/>
      <c r="N254" s="43"/>
      <c r="O254" s="42"/>
    </row>
    <row r="255" spans="1:15" hidden="1">
      <c r="A255" s="47">
        <v>4823080000113</v>
      </c>
      <c r="B255" s="45" t="s">
        <v>262</v>
      </c>
      <c r="C255" s="45"/>
      <c r="D255" s="45"/>
      <c r="E255" s="85">
        <v>37.299999999999997</v>
      </c>
      <c r="F255" s="20">
        <f t="shared" si="10"/>
        <v>34.689</v>
      </c>
      <c r="G255" s="20">
        <f t="shared" si="12"/>
        <v>33.57</v>
      </c>
      <c r="H255" s="20">
        <f t="shared" si="11"/>
        <v>31.331999999999997</v>
      </c>
      <c r="I255" s="104"/>
      <c r="J255" s="105"/>
      <c r="K255" s="104"/>
      <c r="L255" s="105"/>
      <c r="M255" s="104"/>
      <c r="N255" s="43"/>
      <c r="O255" s="42"/>
    </row>
    <row r="256" spans="1:15" ht="15" hidden="1" customHeight="1">
      <c r="A256" s="47">
        <v>4823080000434</v>
      </c>
      <c r="B256" s="45" t="s">
        <v>263</v>
      </c>
      <c r="C256" s="45"/>
      <c r="D256" s="45"/>
      <c r="E256" s="85">
        <v>40.85</v>
      </c>
      <c r="F256" s="20">
        <f t="shared" si="10"/>
        <v>37.990500000000004</v>
      </c>
      <c r="G256" s="20">
        <f t="shared" si="12"/>
        <v>36.765000000000001</v>
      </c>
      <c r="H256" s="20">
        <f t="shared" si="11"/>
        <v>34.314</v>
      </c>
      <c r="I256" s="104"/>
      <c r="J256" s="105"/>
      <c r="K256" s="104"/>
      <c r="L256" s="105"/>
      <c r="M256" s="104"/>
      <c r="N256" s="43"/>
      <c r="O256" s="42"/>
    </row>
    <row r="257" spans="1:15" hidden="1">
      <c r="A257" s="47">
        <v>4823080000427</v>
      </c>
      <c r="B257" s="45" t="s">
        <v>264</v>
      </c>
      <c r="C257" s="45"/>
      <c r="D257" s="45"/>
      <c r="E257" s="85">
        <v>36.4</v>
      </c>
      <c r="F257" s="20">
        <f t="shared" si="10"/>
        <v>33.852000000000004</v>
      </c>
      <c r="G257" s="20">
        <f t="shared" si="12"/>
        <v>32.76</v>
      </c>
      <c r="H257" s="20">
        <f t="shared" si="11"/>
        <v>30.575999999999997</v>
      </c>
      <c r="I257" s="104"/>
      <c r="J257" s="105"/>
      <c r="K257" s="104"/>
      <c r="L257" s="105"/>
      <c r="M257" s="104"/>
      <c r="N257" s="43"/>
      <c r="O257" s="42"/>
    </row>
    <row r="258" spans="1:15" ht="14.25" hidden="1" customHeight="1">
      <c r="A258" s="47">
        <v>4820074624591</v>
      </c>
      <c r="B258" s="45" t="s">
        <v>265</v>
      </c>
      <c r="C258" s="45"/>
      <c r="D258" s="45"/>
      <c r="E258" s="85">
        <v>43.85</v>
      </c>
      <c r="F258" s="20">
        <f t="shared" si="10"/>
        <v>40.780500000000004</v>
      </c>
      <c r="G258" s="20">
        <f t="shared" si="12"/>
        <v>39.465000000000003</v>
      </c>
      <c r="H258" s="20">
        <f t="shared" si="11"/>
        <v>36.834000000000003</v>
      </c>
      <c r="I258" s="104"/>
      <c r="J258" s="105"/>
      <c r="K258" s="104"/>
      <c r="L258" s="105"/>
      <c r="M258" s="104"/>
      <c r="N258" s="43"/>
      <c r="O258" s="42"/>
    </row>
    <row r="259" spans="1:15" hidden="1">
      <c r="A259" s="47">
        <v>4820074624638</v>
      </c>
      <c r="B259" s="45" t="s">
        <v>266</v>
      </c>
      <c r="C259" s="45"/>
      <c r="D259" s="45"/>
      <c r="E259" s="85">
        <v>35</v>
      </c>
      <c r="F259" s="20">
        <f t="shared" si="10"/>
        <v>32.550000000000004</v>
      </c>
      <c r="G259" s="20">
        <f t="shared" si="12"/>
        <v>31.5</v>
      </c>
      <c r="H259" s="20">
        <f t="shared" si="11"/>
        <v>29.4</v>
      </c>
      <c r="I259" s="104"/>
      <c r="J259" s="105"/>
      <c r="K259" s="104"/>
      <c r="L259" s="105"/>
      <c r="M259" s="104"/>
      <c r="N259" s="43"/>
      <c r="O259" s="42"/>
    </row>
    <row r="260" spans="1:15" hidden="1">
      <c r="A260" s="47">
        <v>4820074624645</v>
      </c>
      <c r="B260" s="45" t="s">
        <v>267</v>
      </c>
      <c r="C260" s="45"/>
      <c r="D260" s="45"/>
      <c r="E260" s="85">
        <v>35</v>
      </c>
      <c r="F260" s="20">
        <f t="shared" si="10"/>
        <v>32.550000000000004</v>
      </c>
      <c r="G260" s="20">
        <f t="shared" si="12"/>
        <v>31.5</v>
      </c>
      <c r="H260" s="20">
        <f t="shared" si="11"/>
        <v>29.4</v>
      </c>
      <c r="I260" s="104"/>
      <c r="J260" s="105"/>
      <c r="K260" s="104"/>
      <c r="L260" s="105"/>
      <c r="M260" s="104"/>
      <c r="N260" s="43"/>
      <c r="O260" s="42"/>
    </row>
    <row r="261" spans="1:15" hidden="1">
      <c r="A261" s="47">
        <v>4820074624614</v>
      </c>
      <c r="B261" s="45" t="s">
        <v>268</v>
      </c>
      <c r="C261" s="45"/>
      <c r="D261" s="45"/>
      <c r="E261" s="85">
        <v>36.75</v>
      </c>
      <c r="F261" s="20">
        <f t="shared" si="10"/>
        <v>34.177500000000002</v>
      </c>
      <c r="G261" s="20">
        <f t="shared" si="12"/>
        <v>33.075000000000003</v>
      </c>
      <c r="H261" s="20">
        <f t="shared" si="11"/>
        <v>30.869999999999997</v>
      </c>
      <c r="I261" s="104"/>
      <c r="J261" s="105"/>
      <c r="K261" s="104"/>
      <c r="L261" s="105"/>
      <c r="M261" s="104"/>
      <c r="N261" s="43"/>
      <c r="O261" s="42"/>
    </row>
    <row r="262" spans="1:15" hidden="1">
      <c r="A262" s="47">
        <v>4820074624621</v>
      </c>
      <c r="B262" s="45" t="s">
        <v>269</v>
      </c>
      <c r="C262" s="45"/>
      <c r="D262" s="45"/>
      <c r="E262" s="85">
        <v>36.75</v>
      </c>
      <c r="F262" s="20">
        <f t="shared" si="10"/>
        <v>34.177500000000002</v>
      </c>
      <c r="G262" s="20">
        <f t="shared" si="12"/>
        <v>33.075000000000003</v>
      </c>
      <c r="H262" s="20">
        <f t="shared" si="11"/>
        <v>30.869999999999997</v>
      </c>
      <c r="I262" s="104"/>
      <c r="J262" s="105"/>
      <c r="K262" s="104"/>
      <c r="L262" s="105"/>
      <c r="M262" s="104"/>
      <c r="N262" s="43"/>
      <c r="O262" s="42"/>
    </row>
    <row r="263" spans="1:15">
      <c r="A263" s="81"/>
      <c r="B263" s="106" t="s">
        <v>270</v>
      </c>
      <c r="C263" s="83"/>
      <c r="D263" s="83"/>
      <c r="E263" s="84"/>
      <c r="F263" s="20">
        <f t="shared" si="10"/>
        <v>0</v>
      </c>
      <c r="G263" s="20">
        <f t="shared" si="12"/>
        <v>0</v>
      </c>
      <c r="H263" s="20">
        <f t="shared" si="11"/>
        <v>0</v>
      </c>
      <c r="I263" s="104"/>
      <c r="J263" s="105"/>
      <c r="K263" s="104"/>
      <c r="L263" s="105"/>
      <c r="M263" s="104"/>
      <c r="N263" s="43"/>
      <c r="O263" s="42"/>
    </row>
    <row r="264" spans="1:15">
      <c r="A264" s="47">
        <v>4820074624256</v>
      </c>
      <c r="B264" s="45" t="s">
        <v>271</v>
      </c>
      <c r="C264" s="45"/>
      <c r="D264" s="45">
        <v>32</v>
      </c>
      <c r="E264" s="85">
        <v>36</v>
      </c>
      <c r="F264" s="20">
        <f t="shared" si="10"/>
        <v>33.480000000000004</v>
      </c>
      <c r="G264" s="20">
        <f t="shared" si="12"/>
        <v>32.4</v>
      </c>
      <c r="H264" s="20">
        <f t="shared" si="11"/>
        <v>30.24</v>
      </c>
      <c r="I264" s="104"/>
      <c r="J264" s="105"/>
      <c r="K264" s="104"/>
      <c r="L264" s="105"/>
      <c r="M264" s="104"/>
      <c r="N264" s="43"/>
      <c r="O264" s="42"/>
    </row>
    <row r="265" spans="1:15" hidden="1">
      <c r="A265" s="47">
        <v>4820074624225</v>
      </c>
      <c r="B265" s="45" t="s">
        <v>272</v>
      </c>
      <c r="C265" s="45"/>
      <c r="D265" s="45">
        <v>32</v>
      </c>
      <c r="E265" s="85">
        <v>34.299999999999997</v>
      </c>
      <c r="F265" s="20">
        <f t="shared" si="10"/>
        <v>31.898999999999997</v>
      </c>
      <c r="G265" s="20">
        <f t="shared" si="12"/>
        <v>30.869999999999997</v>
      </c>
      <c r="H265" s="20">
        <f t="shared" si="11"/>
        <v>28.811999999999998</v>
      </c>
      <c r="I265" s="104"/>
      <c r="J265" s="105"/>
      <c r="K265" s="104"/>
      <c r="L265" s="105"/>
      <c r="M265" s="104"/>
      <c r="N265" s="43"/>
      <c r="O265" s="42"/>
    </row>
    <row r="266" spans="1:15" hidden="1">
      <c r="A266" s="47">
        <v>4820074624232</v>
      </c>
      <c r="B266" s="45" t="s">
        <v>273</v>
      </c>
      <c r="C266" s="45"/>
      <c r="D266" s="45">
        <v>32</v>
      </c>
      <c r="E266" s="85">
        <v>34.299999999999997</v>
      </c>
      <c r="F266" s="20">
        <f t="shared" si="10"/>
        <v>31.898999999999997</v>
      </c>
      <c r="G266" s="20">
        <f t="shared" si="12"/>
        <v>30.869999999999997</v>
      </c>
      <c r="H266" s="20">
        <f t="shared" si="11"/>
        <v>28.811999999999998</v>
      </c>
      <c r="I266" s="104"/>
      <c r="J266" s="105"/>
      <c r="K266" s="104"/>
      <c r="L266" s="105"/>
      <c r="M266" s="104"/>
      <c r="N266" s="43"/>
      <c r="O266" s="42"/>
    </row>
    <row r="267" spans="1:15">
      <c r="A267" s="47">
        <v>4820074624263</v>
      </c>
      <c r="B267" s="45" t="s">
        <v>274</v>
      </c>
      <c r="C267" s="45"/>
      <c r="D267" s="45">
        <v>32</v>
      </c>
      <c r="E267" s="85">
        <v>36</v>
      </c>
      <c r="F267" s="20">
        <f t="shared" si="10"/>
        <v>33.480000000000004</v>
      </c>
      <c r="G267" s="20">
        <f t="shared" si="12"/>
        <v>32.4</v>
      </c>
      <c r="H267" s="20">
        <f t="shared" si="11"/>
        <v>30.24</v>
      </c>
      <c r="I267" s="104"/>
      <c r="J267" s="105"/>
      <c r="K267" s="104"/>
      <c r="L267" s="105"/>
      <c r="M267" s="104"/>
      <c r="N267" s="43"/>
      <c r="O267" s="42"/>
    </row>
    <row r="268" spans="1:15">
      <c r="A268" s="86"/>
      <c r="B268" s="107" t="s">
        <v>275</v>
      </c>
      <c r="C268" s="88"/>
      <c r="D268" s="88"/>
      <c r="E268" s="89"/>
      <c r="F268" s="20">
        <f t="shared" si="10"/>
        <v>0</v>
      </c>
      <c r="G268" s="20"/>
      <c r="H268" s="20">
        <f t="shared" si="11"/>
        <v>0</v>
      </c>
      <c r="I268" s="104"/>
      <c r="J268" s="105"/>
      <c r="K268" s="104"/>
      <c r="L268" s="105"/>
      <c r="M268" s="104"/>
      <c r="N268" s="43"/>
      <c r="O268" s="42"/>
    </row>
    <row r="269" spans="1:15">
      <c r="A269" s="47">
        <v>4820074624133</v>
      </c>
      <c r="B269" s="76" t="s">
        <v>276</v>
      </c>
      <c r="C269" s="77"/>
      <c r="D269" s="77"/>
      <c r="E269" s="48">
        <v>39.299999999999997</v>
      </c>
      <c r="F269" s="20">
        <f t="shared" si="10"/>
        <v>36.548999999999999</v>
      </c>
      <c r="G269" s="20"/>
      <c r="H269" s="20">
        <f t="shared" si="11"/>
        <v>33.011999999999993</v>
      </c>
      <c r="I269" s="104"/>
      <c r="J269" s="105"/>
      <c r="K269" s="104"/>
      <c r="L269" s="105"/>
      <c r="M269" s="104"/>
      <c r="N269" s="43"/>
      <c r="O269" s="42"/>
    </row>
    <row r="270" spans="1:15">
      <c r="A270" s="47">
        <v>4820074624140</v>
      </c>
      <c r="B270" s="76" t="s">
        <v>277</v>
      </c>
      <c r="C270" s="77"/>
      <c r="D270" s="77"/>
      <c r="E270" s="48">
        <v>39.299999999999997</v>
      </c>
      <c r="F270" s="20">
        <f t="shared" si="10"/>
        <v>36.548999999999999</v>
      </c>
      <c r="G270" s="20"/>
      <c r="H270" s="20">
        <f t="shared" si="11"/>
        <v>33.011999999999993</v>
      </c>
      <c r="I270" s="104"/>
      <c r="J270" s="105"/>
      <c r="K270" s="104"/>
      <c r="L270" s="105"/>
      <c r="M270" s="104"/>
      <c r="N270" s="43"/>
      <c r="O270" s="42"/>
    </row>
    <row r="271" spans="1:15">
      <c r="A271" s="47">
        <v>4820074624157</v>
      </c>
      <c r="B271" s="76" t="s">
        <v>278</v>
      </c>
      <c r="C271" s="77"/>
      <c r="D271" s="77"/>
      <c r="E271" s="48">
        <v>39.299999999999997</v>
      </c>
      <c r="F271" s="20">
        <f t="shared" si="10"/>
        <v>36.548999999999999</v>
      </c>
      <c r="G271" s="20"/>
      <c r="H271" s="20">
        <f t="shared" si="11"/>
        <v>33.011999999999993</v>
      </c>
      <c r="I271" s="104"/>
      <c r="J271" s="105"/>
      <c r="K271" s="104"/>
      <c r="L271" s="105"/>
      <c r="M271" s="104"/>
      <c r="N271" s="43"/>
      <c r="O271" s="42"/>
    </row>
    <row r="272" spans="1:15">
      <c r="A272" s="81"/>
      <c r="B272" s="106" t="s">
        <v>279</v>
      </c>
      <c r="C272" s="98"/>
      <c r="D272" s="98"/>
      <c r="E272" s="99"/>
      <c r="F272" s="20">
        <f t="shared" si="10"/>
        <v>0</v>
      </c>
      <c r="G272" s="20">
        <f t="shared" ref="G272:G282" si="13">E272*0.9</f>
        <v>0</v>
      </c>
      <c r="H272" s="20">
        <f t="shared" ref="H272:H335" si="14">E272*0.84</f>
        <v>0</v>
      </c>
      <c r="I272" s="104"/>
      <c r="J272" s="105"/>
      <c r="K272" s="104"/>
      <c r="L272" s="105"/>
      <c r="M272" s="104"/>
      <c r="N272" s="43"/>
      <c r="O272" s="42"/>
    </row>
    <row r="273" spans="1:15">
      <c r="A273" s="108">
        <v>4820074624102</v>
      </c>
      <c r="B273" s="109" t="s">
        <v>280</v>
      </c>
      <c r="C273" s="110"/>
      <c r="D273" s="110">
        <v>14</v>
      </c>
      <c r="E273" s="111">
        <v>60.7</v>
      </c>
      <c r="F273" s="20">
        <f t="shared" si="10"/>
        <v>56.451000000000008</v>
      </c>
      <c r="G273" s="20">
        <f t="shared" si="13"/>
        <v>54.63</v>
      </c>
      <c r="H273" s="20">
        <f t="shared" si="14"/>
        <v>50.988</v>
      </c>
      <c r="I273" s="104"/>
      <c r="J273" s="105"/>
      <c r="K273" s="104"/>
      <c r="L273" s="105"/>
      <c r="M273" s="104"/>
      <c r="N273" s="43"/>
      <c r="O273" s="42"/>
    </row>
    <row r="274" spans="1:15" hidden="1">
      <c r="A274" s="108">
        <v>4820074624119</v>
      </c>
      <c r="B274" s="109" t="s">
        <v>281</v>
      </c>
      <c r="C274" s="110"/>
      <c r="D274" s="110">
        <v>20</v>
      </c>
      <c r="E274" s="111">
        <v>49.75</v>
      </c>
      <c r="F274" s="20">
        <f t="shared" si="10"/>
        <v>46.267500000000005</v>
      </c>
      <c r="G274" s="20">
        <f t="shared" si="13"/>
        <v>44.774999999999999</v>
      </c>
      <c r="H274" s="20">
        <f t="shared" si="14"/>
        <v>41.79</v>
      </c>
      <c r="I274" s="104"/>
      <c r="J274" s="105"/>
      <c r="K274" s="104"/>
      <c r="L274" s="105"/>
      <c r="M274" s="104"/>
      <c r="N274" s="43"/>
      <c r="O274" s="42"/>
    </row>
    <row r="275" spans="1:15">
      <c r="A275" s="108">
        <v>4820074624218</v>
      </c>
      <c r="B275" s="109" t="s">
        <v>282</v>
      </c>
      <c r="C275" s="110"/>
      <c r="D275" s="110">
        <v>12</v>
      </c>
      <c r="E275" s="111">
        <v>107.1</v>
      </c>
      <c r="F275" s="20">
        <f t="shared" si="10"/>
        <v>99.602999999999994</v>
      </c>
      <c r="G275" s="20">
        <f t="shared" si="13"/>
        <v>96.39</v>
      </c>
      <c r="H275" s="20">
        <f t="shared" si="14"/>
        <v>89.963999999999999</v>
      </c>
      <c r="I275" s="104"/>
      <c r="J275" s="105"/>
      <c r="K275" s="104"/>
      <c r="L275" s="105"/>
      <c r="M275" s="104"/>
      <c r="N275" s="43"/>
      <c r="O275" s="42"/>
    </row>
    <row r="276" spans="1:15">
      <c r="A276" s="108">
        <v>4820074624096</v>
      </c>
      <c r="B276" s="109" t="s">
        <v>283</v>
      </c>
      <c r="C276" s="110"/>
      <c r="D276" s="110">
        <v>20</v>
      </c>
      <c r="E276" s="111">
        <v>52.9</v>
      </c>
      <c r="F276" s="20">
        <f t="shared" si="10"/>
        <v>49.197000000000003</v>
      </c>
      <c r="G276" s="20">
        <f t="shared" si="13"/>
        <v>47.61</v>
      </c>
      <c r="H276" s="20">
        <f t="shared" si="14"/>
        <v>44.436</v>
      </c>
      <c r="I276" s="104"/>
      <c r="J276" s="105"/>
      <c r="K276" s="104"/>
      <c r="L276" s="105"/>
      <c r="M276" s="104"/>
      <c r="N276" s="43"/>
      <c r="O276" s="42"/>
    </row>
    <row r="277" spans="1:15">
      <c r="A277" s="108">
        <v>4820074624126</v>
      </c>
      <c r="B277" s="109" t="s">
        <v>284</v>
      </c>
      <c r="C277" s="110"/>
      <c r="D277" s="110">
        <v>20</v>
      </c>
      <c r="E277" s="111">
        <v>51.5</v>
      </c>
      <c r="F277" s="20">
        <f t="shared" si="10"/>
        <v>47.895000000000003</v>
      </c>
      <c r="G277" s="20">
        <f t="shared" si="13"/>
        <v>46.35</v>
      </c>
      <c r="H277" s="20">
        <f t="shared" si="14"/>
        <v>43.26</v>
      </c>
      <c r="I277" s="104"/>
      <c r="J277" s="105"/>
      <c r="K277" s="104"/>
      <c r="L277" s="105"/>
      <c r="M277" s="104"/>
      <c r="N277" s="43"/>
      <c r="O277" s="42"/>
    </row>
    <row r="278" spans="1:15">
      <c r="A278" s="86"/>
      <c r="B278" s="107" t="s">
        <v>285</v>
      </c>
      <c r="C278" s="88"/>
      <c r="D278" s="88"/>
      <c r="E278" s="89"/>
      <c r="F278" s="20">
        <f t="shared" si="10"/>
        <v>0</v>
      </c>
      <c r="G278" s="20">
        <f t="shared" si="13"/>
        <v>0</v>
      </c>
      <c r="H278" s="20">
        <f t="shared" si="14"/>
        <v>0</v>
      </c>
      <c r="I278" s="112"/>
      <c r="J278" s="113"/>
      <c r="K278" s="112"/>
      <c r="L278" s="113"/>
      <c r="M278" s="112"/>
      <c r="N278" s="24"/>
      <c r="O278" s="23"/>
    </row>
    <row r="279" spans="1:15">
      <c r="A279" s="108">
        <v>4823080000045</v>
      </c>
      <c r="B279" s="109" t="s">
        <v>286</v>
      </c>
      <c r="C279" s="110"/>
      <c r="D279" s="110">
        <v>12</v>
      </c>
      <c r="E279" s="114">
        <v>51.5</v>
      </c>
      <c r="F279" s="20">
        <f>E279*0.93</f>
        <v>47.895000000000003</v>
      </c>
      <c r="G279" s="20">
        <f t="shared" si="13"/>
        <v>46.35</v>
      </c>
      <c r="H279" s="20">
        <f t="shared" si="14"/>
        <v>43.26</v>
      </c>
      <c r="I279" s="104"/>
      <c r="J279" s="105"/>
      <c r="K279" s="104"/>
      <c r="L279" s="105"/>
      <c r="M279" s="104"/>
      <c r="N279" s="43"/>
      <c r="O279" s="42"/>
    </row>
    <row r="280" spans="1:15">
      <c r="A280" s="108">
        <v>4823080000038</v>
      </c>
      <c r="B280" s="109" t="s">
        <v>287</v>
      </c>
      <c r="C280" s="110"/>
      <c r="D280" s="110">
        <v>12</v>
      </c>
      <c r="E280" s="114">
        <v>51.5</v>
      </c>
      <c r="F280" s="20">
        <f>E280*0.93</f>
        <v>47.895000000000003</v>
      </c>
      <c r="G280" s="20">
        <f t="shared" si="13"/>
        <v>46.35</v>
      </c>
      <c r="H280" s="20">
        <f t="shared" si="14"/>
        <v>43.26</v>
      </c>
      <c r="I280" s="104"/>
      <c r="J280" s="105"/>
      <c r="K280" s="104"/>
      <c r="L280" s="105"/>
      <c r="M280" s="104"/>
      <c r="N280" s="43"/>
      <c r="O280" s="42"/>
    </row>
    <row r="281" spans="1:15">
      <c r="A281" s="108">
        <v>4823080000069</v>
      </c>
      <c r="B281" s="109" t="s">
        <v>288</v>
      </c>
      <c r="C281" s="110"/>
      <c r="D281" s="110">
        <v>20</v>
      </c>
      <c r="E281" s="114">
        <v>50.3</v>
      </c>
      <c r="F281" s="20">
        <f>E281*0.93</f>
        <v>46.778999999999996</v>
      </c>
      <c r="G281" s="20">
        <f t="shared" si="13"/>
        <v>45.269999999999996</v>
      </c>
      <c r="H281" s="20">
        <f t="shared" si="14"/>
        <v>42.251999999999995</v>
      </c>
      <c r="I281" s="104"/>
      <c r="J281" s="105"/>
      <c r="K281" s="104"/>
      <c r="L281" s="105"/>
      <c r="M281" s="104"/>
      <c r="N281" s="43"/>
      <c r="O281" s="42"/>
    </row>
    <row r="282" spans="1:15">
      <c r="A282" s="108">
        <v>4823080000052</v>
      </c>
      <c r="B282" s="109" t="s">
        <v>289</v>
      </c>
      <c r="C282" s="110"/>
      <c r="D282" s="110">
        <v>20</v>
      </c>
      <c r="E282" s="111">
        <v>48.8</v>
      </c>
      <c r="F282" s="20">
        <f>E282*0.93</f>
        <v>45.384</v>
      </c>
      <c r="G282" s="20">
        <f t="shared" si="13"/>
        <v>43.92</v>
      </c>
      <c r="H282" s="20">
        <f t="shared" si="14"/>
        <v>40.991999999999997</v>
      </c>
      <c r="I282" s="104"/>
      <c r="J282" s="105"/>
      <c r="K282" s="104"/>
      <c r="L282" s="105"/>
      <c r="M282" s="104"/>
      <c r="N282" s="43"/>
      <c r="O282" s="42"/>
    </row>
    <row r="283" spans="1:15" ht="23.25">
      <c r="A283" s="115"/>
      <c r="B283" s="116" t="s">
        <v>290</v>
      </c>
      <c r="C283" s="117"/>
      <c r="D283" s="117"/>
      <c r="E283" s="117"/>
      <c r="F283" s="20">
        <f t="shared" ref="F283:F308" si="15">E283*0.93</f>
        <v>0</v>
      </c>
      <c r="G283" s="20">
        <f>E283*0.9</f>
        <v>0</v>
      </c>
      <c r="H283" s="20">
        <f t="shared" si="14"/>
        <v>0</v>
      </c>
      <c r="I283" s="118"/>
      <c r="J283" s="118"/>
      <c r="K283" s="118"/>
      <c r="L283" s="118"/>
      <c r="M283" s="118"/>
      <c r="N283" s="118"/>
      <c r="O283" s="118"/>
    </row>
    <row r="284" spans="1:15">
      <c r="A284" s="17">
        <v>4820074621903</v>
      </c>
      <c r="B284" s="119" t="s">
        <v>291</v>
      </c>
      <c r="C284" s="95">
        <v>460</v>
      </c>
      <c r="D284" s="95">
        <v>12</v>
      </c>
      <c r="E284" s="120">
        <v>24.25</v>
      </c>
      <c r="F284" s="20">
        <f t="shared" si="15"/>
        <v>22.552500000000002</v>
      </c>
      <c r="G284" s="20">
        <f t="shared" ref="G284:G347" si="16">E284*0.9</f>
        <v>21.824999999999999</v>
      </c>
      <c r="H284" s="20">
        <f t="shared" si="14"/>
        <v>20.37</v>
      </c>
      <c r="I284" s="121"/>
      <c r="J284" s="122"/>
      <c r="K284" s="121"/>
      <c r="L284" s="122"/>
      <c r="M284" s="123"/>
      <c r="N284" s="16"/>
      <c r="O284" s="13"/>
    </row>
    <row r="285" spans="1:15">
      <c r="A285" s="17">
        <v>4820074621927</v>
      </c>
      <c r="B285" s="119" t="s">
        <v>292</v>
      </c>
      <c r="C285" s="95">
        <v>460</v>
      </c>
      <c r="D285" s="95">
        <v>12</v>
      </c>
      <c r="E285" s="120">
        <v>24.25</v>
      </c>
      <c r="F285" s="20">
        <f t="shared" si="15"/>
        <v>22.552500000000002</v>
      </c>
      <c r="G285" s="20">
        <f t="shared" si="16"/>
        <v>21.824999999999999</v>
      </c>
      <c r="H285" s="20">
        <f t="shared" si="14"/>
        <v>20.37</v>
      </c>
      <c r="I285" s="121"/>
      <c r="J285" s="122"/>
      <c r="K285" s="121"/>
      <c r="L285" s="122"/>
      <c r="M285" s="123"/>
      <c r="N285" s="16"/>
      <c r="O285" s="13"/>
    </row>
    <row r="286" spans="1:15">
      <c r="A286" s="17">
        <v>4820074621941</v>
      </c>
      <c r="B286" s="119" t="s">
        <v>293</v>
      </c>
      <c r="C286" s="95">
        <v>460</v>
      </c>
      <c r="D286" s="95">
        <v>12</v>
      </c>
      <c r="E286" s="120">
        <v>24.25</v>
      </c>
      <c r="F286" s="20">
        <f t="shared" si="15"/>
        <v>22.552500000000002</v>
      </c>
      <c r="G286" s="20">
        <f t="shared" si="16"/>
        <v>21.824999999999999</v>
      </c>
      <c r="H286" s="20">
        <f t="shared" si="14"/>
        <v>20.37</v>
      </c>
      <c r="I286" s="121"/>
      <c r="J286" s="122"/>
      <c r="K286" s="121"/>
      <c r="L286" s="122"/>
      <c r="M286" s="123"/>
      <c r="N286" s="16"/>
      <c r="O286" s="13"/>
    </row>
    <row r="287" spans="1:15">
      <c r="A287" s="17">
        <v>4820074621910</v>
      </c>
      <c r="B287" s="119" t="s">
        <v>294</v>
      </c>
      <c r="C287" s="95">
        <v>460</v>
      </c>
      <c r="D287" s="95">
        <v>12</v>
      </c>
      <c r="E287" s="120">
        <v>24.25</v>
      </c>
      <c r="F287" s="20">
        <f t="shared" si="15"/>
        <v>22.552500000000002</v>
      </c>
      <c r="G287" s="20">
        <f t="shared" si="16"/>
        <v>21.824999999999999</v>
      </c>
      <c r="H287" s="20">
        <f t="shared" si="14"/>
        <v>20.37</v>
      </c>
      <c r="I287" s="121"/>
      <c r="J287" s="122"/>
      <c r="K287" s="121"/>
      <c r="L287" s="122"/>
      <c r="M287" s="123"/>
      <c r="N287" s="16"/>
      <c r="O287" s="13"/>
    </row>
    <row r="288" spans="1:15">
      <c r="A288" s="17">
        <v>4820074621934</v>
      </c>
      <c r="B288" s="119" t="s">
        <v>295</v>
      </c>
      <c r="C288" s="95">
        <v>460</v>
      </c>
      <c r="D288" s="95">
        <v>12</v>
      </c>
      <c r="E288" s="120">
        <v>24.25</v>
      </c>
      <c r="F288" s="20">
        <f t="shared" si="15"/>
        <v>22.552500000000002</v>
      </c>
      <c r="G288" s="20">
        <f t="shared" si="16"/>
        <v>21.824999999999999</v>
      </c>
      <c r="H288" s="20">
        <f t="shared" si="14"/>
        <v>20.37</v>
      </c>
      <c r="I288" s="121"/>
      <c r="J288" s="122"/>
      <c r="K288" s="121"/>
      <c r="L288" s="122"/>
      <c r="M288" s="123"/>
      <c r="N288" s="16"/>
      <c r="O288" s="13"/>
    </row>
    <row r="289" spans="1:15">
      <c r="A289" s="17">
        <v>4820074621897</v>
      </c>
      <c r="B289" s="119" t="s">
        <v>296</v>
      </c>
      <c r="C289" s="95">
        <v>460</v>
      </c>
      <c r="D289" s="95">
        <v>12</v>
      </c>
      <c r="E289" s="120">
        <v>24.25</v>
      </c>
      <c r="F289" s="20">
        <f t="shared" si="15"/>
        <v>22.552500000000002</v>
      </c>
      <c r="G289" s="20">
        <f t="shared" si="16"/>
        <v>21.824999999999999</v>
      </c>
      <c r="H289" s="20">
        <f t="shared" si="14"/>
        <v>20.37</v>
      </c>
      <c r="I289" s="121"/>
      <c r="J289" s="122"/>
      <c r="K289" s="121"/>
      <c r="L289" s="122"/>
      <c r="M289" s="123"/>
      <c r="N289" s="16"/>
      <c r="O289" s="13"/>
    </row>
    <row r="290" spans="1:15">
      <c r="A290" s="17">
        <v>4820074621880</v>
      </c>
      <c r="B290" s="119" t="s">
        <v>297</v>
      </c>
      <c r="C290" s="95">
        <v>460</v>
      </c>
      <c r="D290" s="95">
        <v>12</v>
      </c>
      <c r="E290" s="120">
        <v>24.25</v>
      </c>
      <c r="F290" s="20">
        <f t="shared" si="15"/>
        <v>22.552500000000002</v>
      </c>
      <c r="G290" s="20">
        <f t="shared" si="16"/>
        <v>21.824999999999999</v>
      </c>
      <c r="H290" s="20">
        <f t="shared" si="14"/>
        <v>20.37</v>
      </c>
      <c r="I290" s="121"/>
      <c r="J290" s="122"/>
      <c r="K290" s="121"/>
      <c r="L290" s="122"/>
      <c r="M290" s="123"/>
      <c r="N290" s="16"/>
      <c r="O290" s="13"/>
    </row>
    <row r="291" spans="1:15">
      <c r="A291" s="17">
        <v>4820074622443</v>
      </c>
      <c r="B291" s="119" t="s">
        <v>298</v>
      </c>
      <c r="C291" s="95">
        <v>300</v>
      </c>
      <c r="D291" s="95">
        <v>18</v>
      </c>
      <c r="E291" s="120">
        <v>14.4</v>
      </c>
      <c r="F291" s="20">
        <f t="shared" si="15"/>
        <v>13.392000000000001</v>
      </c>
      <c r="G291" s="20">
        <f t="shared" si="16"/>
        <v>12.96</v>
      </c>
      <c r="H291" s="20">
        <f t="shared" si="14"/>
        <v>12.096</v>
      </c>
      <c r="I291" s="121"/>
      <c r="J291" s="122"/>
      <c r="K291" s="121"/>
      <c r="L291" s="122"/>
      <c r="M291" s="123"/>
      <c r="N291" s="16"/>
      <c r="O291" s="13"/>
    </row>
    <row r="292" spans="1:15">
      <c r="A292" s="17">
        <v>4820074622467</v>
      </c>
      <c r="B292" s="119" t="s">
        <v>299</v>
      </c>
      <c r="C292" s="95">
        <v>300</v>
      </c>
      <c r="D292" s="95">
        <v>18</v>
      </c>
      <c r="E292" s="120">
        <v>14.4</v>
      </c>
      <c r="F292" s="20">
        <f t="shared" si="15"/>
        <v>13.392000000000001</v>
      </c>
      <c r="G292" s="20">
        <f t="shared" si="16"/>
        <v>12.96</v>
      </c>
      <c r="H292" s="20">
        <f t="shared" si="14"/>
        <v>12.096</v>
      </c>
      <c r="I292" s="121"/>
      <c r="J292" s="122"/>
      <c r="K292" s="121"/>
      <c r="L292" s="122"/>
      <c r="M292" s="123"/>
      <c r="N292" s="16"/>
      <c r="O292" s="13"/>
    </row>
    <row r="293" spans="1:15">
      <c r="A293" s="17">
        <v>4820074622504</v>
      </c>
      <c r="B293" s="119" t="s">
        <v>300</v>
      </c>
      <c r="C293" s="95">
        <v>300</v>
      </c>
      <c r="D293" s="95">
        <v>18</v>
      </c>
      <c r="E293" s="120">
        <v>14.4</v>
      </c>
      <c r="F293" s="20">
        <f t="shared" si="15"/>
        <v>13.392000000000001</v>
      </c>
      <c r="G293" s="20">
        <f t="shared" si="16"/>
        <v>12.96</v>
      </c>
      <c r="H293" s="20">
        <f t="shared" si="14"/>
        <v>12.096</v>
      </c>
      <c r="I293" s="121"/>
      <c r="J293" s="122"/>
      <c r="K293" s="121"/>
      <c r="L293" s="122"/>
      <c r="M293" s="123"/>
      <c r="N293" s="16"/>
      <c r="O293" s="13"/>
    </row>
    <row r="294" spans="1:15">
      <c r="A294" s="17">
        <v>4820074622481</v>
      </c>
      <c r="B294" s="119" t="s">
        <v>301</v>
      </c>
      <c r="C294" s="95">
        <v>300</v>
      </c>
      <c r="D294" s="95">
        <v>18</v>
      </c>
      <c r="E294" s="120">
        <v>14.4</v>
      </c>
      <c r="F294" s="20">
        <f t="shared" si="15"/>
        <v>13.392000000000001</v>
      </c>
      <c r="G294" s="20">
        <f t="shared" si="16"/>
        <v>12.96</v>
      </c>
      <c r="H294" s="20">
        <f t="shared" si="14"/>
        <v>12.096</v>
      </c>
      <c r="I294" s="121"/>
      <c r="J294" s="122"/>
      <c r="K294" s="121"/>
      <c r="L294" s="122"/>
      <c r="M294" s="123"/>
      <c r="N294" s="16"/>
      <c r="O294" s="13"/>
    </row>
    <row r="295" spans="1:15" ht="15.75" customHeight="1">
      <c r="A295" s="17">
        <v>4820074623273</v>
      </c>
      <c r="B295" s="119" t="s">
        <v>302</v>
      </c>
      <c r="C295" s="95">
        <v>500</v>
      </c>
      <c r="D295" s="95">
        <v>10</v>
      </c>
      <c r="E295" s="120">
        <v>26.5</v>
      </c>
      <c r="F295" s="20">
        <f t="shared" si="15"/>
        <v>24.645</v>
      </c>
      <c r="G295" s="20">
        <f t="shared" si="16"/>
        <v>23.85</v>
      </c>
      <c r="H295" s="20">
        <f t="shared" si="14"/>
        <v>22.259999999999998</v>
      </c>
      <c r="I295" s="121"/>
      <c r="J295" s="122"/>
      <c r="K295" s="121"/>
      <c r="L295" s="122"/>
      <c r="M295" s="123"/>
      <c r="N295" s="16"/>
      <c r="O295" s="13"/>
    </row>
    <row r="296" spans="1:15">
      <c r="A296" s="17">
        <v>4820074623280</v>
      </c>
      <c r="B296" s="119" t="s">
        <v>303</v>
      </c>
      <c r="C296" s="95">
        <v>500</v>
      </c>
      <c r="D296" s="95">
        <v>10</v>
      </c>
      <c r="E296" s="120">
        <v>26.5</v>
      </c>
      <c r="F296" s="20">
        <f t="shared" si="15"/>
        <v>24.645</v>
      </c>
      <c r="G296" s="20">
        <f t="shared" si="16"/>
        <v>23.85</v>
      </c>
      <c r="H296" s="20">
        <f t="shared" si="14"/>
        <v>22.259999999999998</v>
      </c>
      <c r="I296" s="121"/>
      <c r="J296" s="122"/>
      <c r="K296" s="121"/>
      <c r="L296" s="122"/>
      <c r="M296" s="123"/>
      <c r="N296" s="16"/>
      <c r="O296" s="13"/>
    </row>
    <row r="297" spans="1:15">
      <c r="A297" s="17">
        <v>4820074623303</v>
      </c>
      <c r="B297" s="119" t="s">
        <v>304</v>
      </c>
      <c r="C297" s="95">
        <v>500</v>
      </c>
      <c r="D297" s="95">
        <v>10</v>
      </c>
      <c r="E297" s="120">
        <v>26.5</v>
      </c>
      <c r="F297" s="20">
        <f t="shared" si="15"/>
        <v>24.645</v>
      </c>
      <c r="G297" s="20">
        <f t="shared" si="16"/>
        <v>23.85</v>
      </c>
      <c r="H297" s="20">
        <f t="shared" si="14"/>
        <v>22.259999999999998</v>
      </c>
      <c r="I297" s="121"/>
      <c r="J297" s="122"/>
      <c r="K297" s="121"/>
      <c r="L297" s="122"/>
      <c r="M297" s="123"/>
      <c r="N297" s="16"/>
      <c r="O297" s="13"/>
    </row>
    <row r="298" spans="1:15">
      <c r="A298" s="17">
        <v>4820074623297</v>
      </c>
      <c r="B298" s="119" t="s">
        <v>305</v>
      </c>
      <c r="C298" s="95">
        <v>500</v>
      </c>
      <c r="D298" s="95">
        <v>10</v>
      </c>
      <c r="E298" s="120">
        <v>26.5</v>
      </c>
      <c r="F298" s="20">
        <f t="shared" si="15"/>
        <v>24.645</v>
      </c>
      <c r="G298" s="20">
        <f t="shared" si="16"/>
        <v>23.85</v>
      </c>
      <c r="H298" s="20">
        <f t="shared" si="14"/>
        <v>22.259999999999998</v>
      </c>
      <c r="I298" s="121"/>
      <c r="J298" s="122"/>
      <c r="K298" s="121"/>
      <c r="L298" s="122"/>
      <c r="M298" s="123"/>
      <c r="N298" s="16"/>
      <c r="O298" s="13"/>
    </row>
    <row r="299" spans="1:15">
      <c r="A299" s="17">
        <v>4820074623259</v>
      </c>
      <c r="B299" s="119" t="s">
        <v>306</v>
      </c>
      <c r="C299" s="95">
        <v>500</v>
      </c>
      <c r="D299" s="95">
        <v>10</v>
      </c>
      <c r="E299" s="120">
        <v>26.5</v>
      </c>
      <c r="F299" s="20">
        <f t="shared" si="15"/>
        <v>24.645</v>
      </c>
      <c r="G299" s="20">
        <f t="shared" si="16"/>
        <v>23.85</v>
      </c>
      <c r="H299" s="20">
        <f t="shared" si="14"/>
        <v>22.259999999999998</v>
      </c>
      <c r="I299" s="121"/>
      <c r="J299" s="122"/>
      <c r="K299" s="121"/>
      <c r="L299" s="122"/>
      <c r="M299" s="123"/>
      <c r="N299" s="16"/>
      <c r="O299" s="13"/>
    </row>
    <row r="300" spans="1:15">
      <c r="A300" s="17">
        <v>4820074623266</v>
      </c>
      <c r="B300" s="119" t="s">
        <v>307</v>
      </c>
      <c r="C300" s="95">
        <v>500</v>
      </c>
      <c r="D300" s="95">
        <v>10</v>
      </c>
      <c r="E300" s="120">
        <v>26.5</v>
      </c>
      <c r="F300" s="20">
        <f t="shared" si="15"/>
        <v>24.645</v>
      </c>
      <c r="G300" s="20">
        <f t="shared" si="16"/>
        <v>23.85</v>
      </c>
      <c r="H300" s="20">
        <f t="shared" si="14"/>
        <v>22.259999999999998</v>
      </c>
      <c r="I300" s="121"/>
      <c r="J300" s="122"/>
      <c r="K300" s="121"/>
      <c r="L300" s="122"/>
      <c r="M300" s="123"/>
      <c r="N300" s="16"/>
      <c r="O300" s="13"/>
    </row>
    <row r="301" spans="1:15">
      <c r="A301" s="17"/>
      <c r="B301" s="119"/>
      <c r="C301" s="95"/>
      <c r="D301" s="95"/>
      <c r="E301" s="120"/>
      <c r="F301" s="20">
        <f t="shared" si="15"/>
        <v>0</v>
      </c>
      <c r="G301" s="20">
        <f t="shared" si="16"/>
        <v>0</v>
      </c>
      <c r="H301" s="20">
        <f t="shared" si="14"/>
        <v>0</v>
      </c>
      <c r="I301" s="121"/>
      <c r="J301" s="122"/>
      <c r="K301" s="121"/>
      <c r="L301" s="122"/>
      <c r="M301" s="123"/>
      <c r="N301" s="16"/>
      <c r="O301" s="13"/>
    </row>
    <row r="302" spans="1:15">
      <c r="A302" s="17">
        <v>4820074623068</v>
      </c>
      <c r="B302" s="119" t="s">
        <v>308</v>
      </c>
      <c r="C302" s="95">
        <v>450</v>
      </c>
      <c r="D302" s="95">
        <v>20</v>
      </c>
      <c r="E302" s="120">
        <v>16.100000000000001</v>
      </c>
      <c r="F302" s="20">
        <f t="shared" si="15"/>
        <v>14.973000000000003</v>
      </c>
      <c r="G302" s="20">
        <f t="shared" si="16"/>
        <v>14.490000000000002</v>
      </c>
      <c r="H302" s="20">
        <f t="shared" si="14"/>
        <v>13.524000000000001</v>
      </c>
      <c r="I302" s="121"/>
      <c r="J302" s="122"/>
      <c r="K302" s="121"/>
      <c r="L302" s="122"/>
      <c r="M302" s="123"/>
      <c r="N302" s="16"/>
      <c r="O302" s="13"/>
    </row>
    <row r="303" spans="1:15">
      <c r="A303" s="17">
        <v>4820074620182</v>
      </c>
      <c r="B303" s="119" t="s">
        <v>309</v>
      </c>
      <c r="C303" s="95">
        <v>2000</v>
      </c>
      <c r="D303" s="95">
        <v>4</v>
      </c>
      <c r="E303" s="120">
        <v>53.8</v>
      </c>
      <c r="F303" s="20">
        <f t="shared" si="15"/>
        <v>50.033999999999999</v>
      </c>
      <c r="G303" s="20">
        <f t="shared" si="16"/>
        <v>48.42</v>
      </c>
      <c r="H303" s="20">
        <f t="shared" si="14"/>
        <v>45.191999999999993</v>
      </c>
      <c r="I303" s="121"/>
      <c r="J303" s="122"/>
      <c r="K303" s="121"/>
      <c r="L303" s="122"/>
      <c r="M303" s="123"/>
      <c r="N303" s="16"/>
      <c r="O303" s="13"/>
    </row>
    <row r="304" spans="1:15">
      <c r="A304" s="17">
        <v>4820074623099</v>
      </c>
      <c r="B304" s="119" t="s">
        <v>310</v>
      </c>
      <c r="C304" s="95">
        <v>450</v>
      </c>
      <c r="D304" s="95">
        <v>20</v>
      </c>
      <c r="E304" s="120">
        <v>16.100000000000001</v>
      </c>
      <c r="F304" s="20">
        <f t="shared" si="15"/>
        <v>14.973000000000003</v>
      </c>
      <c r="G304" s="20">
        <f t="shared" si="16"/>
        <v>14.490000000000002</v>
      </c>
      <c r="H304" s="20">
        <f t="shared" si="14"/>
        <v>13.524000000000001</v>
      </c>
      <c r="I304" s="121"/>
      <c r="J304" s="122"/>
      <c r="K304" s="121"/>
      <c r="L304" s="122"/>
      <c r="M304" s="123"/>
      <c r="N304" s="16"/>
      <c r="O304" s="13"/>
    </row>
    <row r="305" spans="1:15">
      <c r="A305" s="17">
        <v>4820074620243</v>
      </c>
      <c r="B305" s="119" t="s">
        <v>311</v>
      </c>
      <c r="C305" s="95">
        <v>1500</v>
      </c>
      <c r="D305" s="95">
        <v>10</v>
      </c>
      <c r="E305" s="120">
        <v>41.6</v>
      </c>
      <c r="F305" s="20">
        <f t="shared" si="15"/>
        <v>38.688000000000002</v>
      </c>
      <c r="G305" s="20">
        <f t="shared" si="16"/>
        <v>37.440000000000005</v>
      </c>
      <c r="H305" s="20">
        <f t="shared" si="14"/>
        <v>34.944000000000003</v>
      </c>
      <c r="I305" s="121"/>
      <c r="J305" s="122"/>
      <c r="K305" s="121"/>
      <c r="L305" s="122"/>
      <c r="M305" s="123"/>
      <c r="N305" s="16"/>
      <c r="O305" s="13"/>
    </row>
    <row r="306" spans="1:15">
      <c r="A306" s="17">
        <v>4820074623075</v>
      </c>
      <c r="B306" s="119" t="s">
        <v>312</v>
      </c>
      <c r="C306" s="95">
        <v>450</v>
      </c>
      <c r="D306" s="95">
        <v>20</v>
      </c>
      <c r="E306" s="120">
        <v>16.100000000000001</v>
      </c>
      <c r="F306" s="20">
        <f t="shared" si="15"/>
        <v>14.973000000000003</v>
      </c>
      <c r="G306" s="20">
        <f t="shared" si="16"/>
        <v>14.490000000000002</v>
      </c>
      <c r="H306" s="20">
        <f t="shared" si="14"/>
        <v>13.524000000000001</v>
      </c>
      <c r="I306" s="121"/>
      <c r="J306" s="122"/>
      <c r="K306" s="121"/>
      <c r="L306" s="122"/>
      <c r="M306" s="123"/>
      <c r="N306" s="16"/>
      <c r="O306" s="13"/>
    </row>
    <row r="307" spans="1:15">
      <c r="A307" s="17">
        <v>4820074623082</v>
      </c>
      <c r="B307" s="119" t="s">
        <v>313</v>
      </c>
      <c r="C307" s="95">
        <v>450</v>
      </c>
      <c r="D307" s="95">
        <v>20</v>
      </c>
      <c r="E307" s="120">
        <v>16.100000000000001</v>
      </c>
      <c r="F307" s="20">
        <f t="shared" si="15"/>
        <v>14.973000000000003</v>
      </c>
      <c r="G307" s="20">
        <f t="shared" si="16"/>
        <v>14.490000000000002</v>
      </c>
      <c r="H307" s="20">
        <f t="shared" si="14"/>
        <v>13.524000000000001</v>
      </c>
      <c r="I307" s="121"/>
      <c r="J307" s="122"/>
      <c r="K307" s="121"/>
      <c r="L307" s="122"/>
      <c r="M307" s="123"/>
      <c r="N307" s="16"/>
      <c r="O307" s="13"/>
    </row>
    <row r="308" spans="1:15" hidden="1">
      <c r="A308" s="17">
        <v>4820074620524</v>
      </c>
      <c r="B308" s="119" t="s">
        <v>314</v>
      </c>
      <c r="C308" s="95">
        <v>250</v>
      </c>
      <c r="D308" s="95">
        <v>12</v>
      </c>
      <c r="E308" s="120">
        <v>21.35</v>
      </c>
      <c r="F308" s="20">
        <f t="shared" si="15"/>
        <v>19.855500000000003</v>
      </c>
      <c r="G308" s="20">
        <f t="shared" si="16"/>
        <v>19.215000000000003</v>
      </c>
      <c r="H308" s="20">
        <f t="shared" si="14"/>
        <v>17.934000000000001</v>
      </c>
      <c r="I308" s="121"/>
      <c r="J308" s="122"/>
      <c r="K308" s="121"/>
      <c r="L308" s="122"/>
      <c r="M308" s="123"/>
      <c r="N308" s="16"/>
      <c r="O308" s="13"/>
    </row>
    <row r="309" spans="1:15">
      <c r="A309" s="17"/>
      <c r="B309" s="119"/>
      <c r="C309" s="95"/>
      <c r="D309" s="95"/>
      <c r="E309" s="120"/>
      <c r="F309" s="20"/>
      <c r="G309" s="20"/>
      <c r="H309" s="20">
        <f t="shared" si="14"/>
        <v>0</v>
      </c>
      <c r="I309" s="121"/>
      <c r="J309" s="122"/>
      <c r="K309" s="121"/>
      <c r="L309" s="122"/>
      <c r="M309" s="123"/>
      <c r="N309" s="16"/>
      <c r="O309" s="13"/>
    </row>
    <row r="310" spans="1:15" ht="18" customHeight="1">
      <c r="A310" s="17">
        <v>4820074621477</v>
      </c>
      <c r="B310" s="119" t="s">
        <v>315</v>
      </c>
      <c r="C310" s="95">
        <v>800</v>
      </c>
      <c r="D310" s="95">
        <v>9</v>
      </c>
      <c r="E310" s="120">
        <v>36.700000000000003</v>
      </c>
      <c r="F310" s="20">
        <f t="shared" ref="F310:F373" si="17">E310*0.93</f>
        <v>34.131000000000007</v>
      </c>
      <c r="G310" s="20">
        <f t="shared" si="16"/>
        <v>33.03</v>
      </c>
      <c r="H310" s="20">
        <f t="shared" si="14"/>
        <v>30.828000000000003</v>
      </c>
      <c r="I310" s="121"/>
      <c r="J310" s="122"/>
      <c r="K310" s="121"/>
      <c r="L310" s="122"/>
      <c r="M310" s="123"/>
      <c r="N310" s="16"/>
      <c r="O310" s="13"/>
    </row>
    <row r="311" spans="1:15">
      <c r="A311" s="17">
        <v>4820074620500</v>
      </c>
      <c r="B311" s="119" t="s">
        <v>316</v>
      </c>
      <c r="C311" s="95">
        <v>800</v>
      </c>
      <c r="D311" s="95">
        <v>9</v>
      </c>
      <c r="E311" s="120">
        <v>36.700000000000003</v>
      </c>
      <c r="F311" s="20">
        <f t="shared" si="17"/>
        <v>34.131000000000007</v>
      </c>
      <c r="G311" s="20">
        <f t="shared" si="16"/>
        <v>33.03</v>
      </c>
      <c r="H311" s="20">
        <f t="shared" si="14"/>
        <v>30.828000000000003</v>
      </c>
      <c r="I311" s="121"/>
      <c r="J311" s="122"/>
      <c r="K311" s="121"/>
      <c r="L311" s="122"/>
      <c r="M311" s="123"/>
      <c r="N311" s="16"/>
      <c r="O311" s="13"/>
    </row>
    <row r="312" spans="1:15">
      <c r="A312" s="17">
        <v>4820074621460</v>
      </c>
      <c r="B312" s="119" t="s">
        <v>317</v>
      </c>
      <c r="C312" s="95">
        <v>800</v>
      </c>
      <c r="D312" s="95">
        <v>9</v>
      </c>
      <c r="E312" s="120">
        <v>36.700000000000003</v>
      </c>
      <c r="F312" s="20">
        <f t="shared" si="17"/>
        <v>34.131000000000007</v>
      </c>
      <c r="G312" s="20">
        <f t="shared" si="16"/>
        <v>33.03</v>
      </c>
      <c r="H312" s="20">
        <f t="shared" si="14"/>
        <v>30.828000000000003</v>
      </c>
      <c r="I312" s="121"/>
      <c r="J312" s="122"/>
      <c r="K312" s="121"/>
      <c r="L312" s="122"/>
      <c r="M312" s="123"/>
      <c r="N312" s="16"/>
      <c r="O312" s="13"/>
    </row>
    <row r="313" spans="1:15">
      <c r="A313" s="17">
        <v>4820074620517</v>
      </c>
      <c r="B313" s="119" t="s">
        <v>318</v>
      </c>
      <c r="C313" s="95">
        <v>800</v>
      </c>
      <c r="D313" s="95">
        <v>9</v>
      </c>
      <c r="E313" s="120">
        <v>36.700000000000003</v>
      </c>
      <c r="F313" s="20">
        <f t="shared" si="17"/>
        <v>34.131000000000007</v>
      </c>
      <c r="G313" s="20">
        <f t="shared" si="16"/>
        <v>33.03</v>
      </c>
      <c r="H313" s="20">
        <f t="shared" si="14"/>
        <v>30.828000000000003</v>
      </c>
      <c r="I313" s="121"/>
      <c r="J313" s="122"/>
      <c r="K313" s="121"/>
      <c r="L313" s="122"/>
      <c r="M313" s="123"/>
      <c r="N313" s="16"/>
      <c r="O313" s="13"/>
    </row>
    <row r="314" spans="1:15">
      <c r="A314" s="17">
        <v>4820074620494</v>
      </c>
      <c r="B314" s="119" t="s">
        <v>319</v>
      </c>
      <c r="C314" s="95">
        <v>800</v>
      </c>
      <c r="D314" s="95">
        <v>9</v>
      </c>
      <c r="E314" s="120">
        <v>36.700000000000003</v>
      </c>
      <c r="F314" s="20">
        <f t="shared" si="17"/>
        <v>34.131000000000007</v>
      </c>
      <c r="G314" s="20">
        <f t="shared" si="16"/>
        <v>33.03</v>
      </c>
      <c r="H314" s="20">
        <f t="shared" si="14"/>
        <v>30.828000000000003</v>
      </c>
      <c r="I314" s="121"/>
      <c r="J314" s="122"/>
      <c r="K314" s="121"/>
      <c r="L314" s="122"/>
      <c r="M314" s="123"/>
      <c r="N314" s="16"/>
      <c r="O314" s="13"/>
    </row>
    <row r="315" spans="1:15">
      <c r="A315" s="81"/>
      <c r="B315" s="106" t="s">
        <v>320</v>
      </c>
      <c r="C315" s="98"/>
      <c r="D315" s="98"/>
      <c r="E315" s="99"/>
      <c r="F315" s="20">
        <f t="shared" si="17"/>
        <v>0</v>
      </c>
      <c r="G315" s="20">
        <f t="shared" si="16"/>
        <v>0</v>
      </c>
      <c r="H315" s="20">
        <f t="shared" si="14"/>
        <v>0</v>
      </c>
      <c r="I315" s="124"/>
      <c r="J315" s="113"/>
      <c r="K315" s="124"/>
      <c r="L315" s="113"/>
      <c r="M315" s="124"/>
      <c r="N315" s="24"/>
      <c r="O315" s="125"/>
    </row>
    <row r="316" spans="1:15" hidden="1">
      <c r="A316" s="47">
        <v>4820074623457</v>
      </c>
      <c r="B316" s="76" t="s">
        <v>321</v>
      </c>
      <c r="C316" s="77">
        <v>250</v>
      </c>
      <c r="D316" s="77">
        <v>25</v>
      </c>
      <c r="E316" s="48">
        <v>22.35</v>
      </c>
      <c r="F316" s="20">
        <f t="shared" si="17"/>
        <v>20.785500000000003</v>
      </c>
      <c r="G316" s="20">
        <f t="shared" si="16"/>
        <v>20.115000000000002</v>
      </c>
      <c r="H316" s="20">
        <f t="shared" si="14"/>
        <v>18.774000000000001</v>
      </c>
      <c r="I316" s="104"/>
      <c r="J316" s="105"/>
      <c r="K316" s="104"/>
      <c r="L316" s="105"/>
      <c r="M316" s="104"/>
      <c r="N316" s="43"/>
      <c r="O316" s="42"/>
    </row>
    <row r="317" spans="1:15" hidden="1">
      <c r="A317" s="92">
        <v>4820074623440</v>
      </c>
      <c r="B317" s="126" t="s">
        <v>322</v>
      </c>
      <c r="C317" s="127">
        <v>250</v>
      </c>
      <c r="D317" s="127">
        <v>25</v>
      </c>
      <c r="E317" s="48">
        <v>22.35</v>
      </c>
      <c r="F317" s="20">
        <f t="shared" si="17"/>
        <v>20.785500000000003</v>
      </c>
      <c r="G317" s="20">
        <f t="shared" si="16"/>
        <v>20.115000000000002</v>
      </c>
      <c r="H317" s="20">
        <f t="shared" si="14"/>
        <v>18.774000000000001</v>
      </c>
      <c r="I317" s="128"/>
      <c r="J317" s="129"/>
      <c r="K317" s="128"/>
      <c r="L317" s="129"/>
      <c r="M317" s="130"/>
      <c r="N317" s="131"/>
      <c r="O317" s="69"/>
    </row>
    <row r="318" spans="1:15" hidden="1">
      <c r="A318" s="17">
        <v>4820074623464</v>
      </c>
      <c r="B318" s="94" t="s">
        <v>323</v>
      </c>
      <c r="C318" s="95">
        <v>250</v>
      </c>
      <c r="D318" s="95">
        <v>25</v>
      </c>
      <c r="E318" s="48">
        <v>22.35</v>
      </c>
      <c r="F318" s="20">
        <f t="shared" si="17"/>
        <v>20.785500000000003</v>
      </c>
      <c r="G318" s="20">
        <f t="shared" si="16"/>
        <v>20.115000000000002</v>
      </c>
      <c r="H318" s="20">
        <f t="shared" si="14"/>
        <v>18.774000000000001</v>
      </c>
      <c r="I318" s="121"/>
      <c r="J318" s="122"/>
      <c r="K318" s="121"/>
      <c r="L318" s="122"/>
      <c r="M318" s="123"/>
      <c r="N318" s="16"/>
      <c r="O318" s="13"/>
    </row>
    <row r="319" spans="1:15" hidden="1">
      <c r="A319" s="17">
        <v>4820074623426</v>
      </c>
      <c r="B319" s="94" t="s">
        <v>324</v>
      </c>
      <c r="C319" s="95">
        <v>250</v>
      </c>
      <c r="D319" s="95">
        <v>25</v>
      </c>
      <c r="E319" s="48">
        <v>22.35</v>
      </c>
      <c r="F319" s="20">
        <f t="shared" si="17"/>
        <v>20.785500000000003</v>
      </c>
      <c r="G319" s="20">
        <f t="shared" si="16"/>
        <v>20.115000000000002</v>
      </c>
      <c r="H319" s="20">
        <f t="shared" si="14"/>
        <v>18.774000000000001</v>
      </c>
      <c r="I319" s="121"/>
      <c r="J319" s="122"/>
      <c r="K319" s="121"/>
      <c r="L319" s="122"/>
      <c r="M319" s="123"/>
      <c r="N319" s="16"/>
      <c r="O319" s="13"/>
    </row>
    <row r="320" spans="1:15" hidden="1">
      <c r="A320" s="17">
        <v>4820074623433</v>
      </c>
      <c r="B320" s="94" t="s">
        <v>325</v>
      </c>
      <c r="C320" s="95">
        <v>250</v>
      </c>
      <c r="D320" s="95">
        <v>25</v>
      </c>
      <c r="E320" s="48">
        <v>22.35</v>
      </c>
      <c r="F320" s="20">
        <f t="shared" si="17"/>
        <v>20.785500000000003</v>
      </c>
      <c r="G320" s="20">
        <f t="shared" si="16"/>
        <v>20.115000000000002</v>
      </c>
      <c r="H320" s="20">
        <f t="shared" si="14"/>
        <v>18.774000000000001</v>
      </c>
      <c r="I320" s="121"/>
      <c r="J320" s="122"/>
      <c r="K320" s="121"/>
      <c r="L320" s="122"/>
      <c r="M320" s="123"/>
      <c r="N320" s="16"/>
      <c r="O320" s="13"/>
    </row>
    <row r="321" spans="1:15" ht="25.5" hidden="1">
      <c r="A321" s="17">
        <v>4823080000663</v>
      </c>
      <c r="B321" s="132" t="s">
        <v>326</v>
      </c>
      <c r="C321" s="95">
        <v>260</v>
      </c>
      <c r="D321" s="133">
        <v>33</v>
      </c>
      <c r="E321" s="48">
        <v>25.8</v>
      </c>
      <c r="F321" s="20">
        <f t="shared" si="17"/>
        <v>23.994000000000003</v>
      </c>
      <c r="G321" s="20">
        <f t="shared" si="16"/>
        <v>23.220000000000002</v>
      </c>
      <c r="H321" s="20">
        <f t="shared" si="14"/>
        <v>21.672000000000001</v>
      </c>
      <c r="I321" s="134"/>
      <c r="J321" s="122"/>
      <c r="K321" s="121"/>
      <c r="L321" s="122"/>
      <c r="M321" s="123"/>
      <c r="N321" s="16"/>
      <c r="O321" s="13"/>
    </row>
    <row r="322" spans="1:15" ht="25.5" hidden="1">
      <c r="A322" s="17">
        <v>4823080000670</v>
      </c>
      <c r="B322" s="132" t="s">
        <v>327</v>
      </c>
      <c r="C322" s="95">
        <v>260</v>
      </c>
      <c r="D322" s="133">
        <v>33</v>
      </c>
      <c r="E322" s="48">
        <v>27.4</v>
      </c>
      <c r="F322" s="20">
        <f t="shared" si="17"/>
        <v>25.481999999999999</v>
      </c>
      <c r="G322" s="20">
        <f t="shared" si="16"/>
        <v>24.66</v>
      </c>
      <c r="H322" s="20">
        <f t="shared" si="14"/>
        <v>23.015999999999998</v>
      </c>
      <c r="I322" s="134"/>
      <c r="J322" s="122"/>
      <c r="K322" s="121"/>
      <c r="L322" s="122"/>
      <c r="M322" s="123"/>
      <c r="N322" s="16"/>
      <c r="O322" s="13"/>
    </row>
    <row r="323" spans="1:15" hidden="1">
      <c r="A323" s="17">
        <v>4820074623587</v>
      </c>
      <c r="B323" s="94" t="s">
        <v>328</v>
      </c>
      <c r="C323" s="95"/>
      <c r="D323" s="95">
        <v>25</v>
      </c>
      <c r="E323" s="135">
        <v>26.55</v>
      </c>
      <c r="F323" s="20">
        <f t="shared" si="17"/>
        <v>24.691500000000001</v>
      </c>
      <c r="G323" s="20">
        <f t="shared" si="16"/>
        <v>23.895</v>
      </c>
      <c r="H323" s="20">
        <f t="shared" si="14"/>
        <v>22.302</v>
      </c>
      <c r="I323" s="121"/>
      <c r="J323" s="122"/>
      <c r="K323" s="121"/>
      <c r="L323" s="122"/>
      <c r="M323" s="123"/>
      <c r="N323" s="16"/>
      <c r="O323" s="13"/>
    </row>
    <row r="324" spans="1:15" hidden="1">
      <c r="A324" s="17">
        <v>4820074623327</v>
      </c>
      <c r="B324" s="119" t="s">
        <v>329</v>
      </c>
      <c r="C324" s="95">
        <v>250</v>
      </c>
      <c r="D324" s="95">
        <v>25</v>
      </c>
      <c r="E324" s="135">
        <v>32.25</v>
      </c>
      <c r="F324" s="20">
        <f t="shared" si="17"/>
        <v>29.992500000000003</v>
      </c>
      <c r="G324" s="20">
        <f t="shared" si="16"/>
        <v>29.025000000000002</v>
      </c>
      <c r="H324" s="20">
        <f t="shared" si="14"/>
        <v>27.09</v>
      </c>
      <c r="I324" s="121"/>
      <c r="J324" s="122"/>
      <c r="K324" s="121"/>
      <c r="L324" s="122"/>
      <c r="M324" s="123"/>
      <c r="N324" s="16"/>
      <c r="O324" s="13"/>
    </row>
    <row r="325" spans="1:15" hidden="1">
      <c r="A325" s="17">
        <v>4820074623402</v>
      </c>
      <c r="B325" s="119" t="s">
        <v>330</v>
      </c>
      <c r="C325" s="95">
        <v>250</v>
      </c>
      <c r="D325" s="95">
        <v>25</v>
      </c>
      <c r="E325" s="135">
        <v>32.25</v>
      </c>
      <c r="F325" s="20">
        <f t="shared" si="17"/>
        <v>29.992500000000003</v>
      </c>
      <c r="G325" s="20">
        <f t="shared" si="16"/>
        <v>29.025000000000002</v>
      </c>
      <c r="H325" s="20">
        <f t="shared" si="14"/>
        <v>27.09</v>
      </c>
      <c r="I325" s="121"/>
      <c r="J325" s="122"/>
      <c r="K325" s="121"/>
      <c r="L325" s="122"/>
      <c r="M325" s="123"/>
      <c r="N325" s="16"/>
      <c r="O325" s="13"/>
    </row>
    <row r="326" spans="1:15" hidden="1">
      <c r="A326" s="17">
        <v>4820074623396</v>
      </c>
      <c r="B326" s="119" t="s">
        <v>331</v>
      </c>
      <c r="C326" s="95">
        <v>250</v>
      </c>
      <c r="D326" s="95">
        <v>25</v>
      </c>
      <c r="E326" s="135">
        <v>32.25</v>
      </c>
      <c r="F326" s="20">
        <f t="shared" si="17"/>
        <v>29.992500000000003</v>
      </c>
      <c r="G326" s="20">
        <f t="shared" si="16"/>
        <v>29.025000000000002</v>
      </c>
      <c r="H326" s="20">
        <f t="shared" si="14"/>
        <v>27.09</v>
      </c>
      <c r="I326" s="121"/>
      <c r="J326" s="122"/>
      <c r="K326" s="121"/>
      <c r="L326" s="122"/>
      <c r="M326" s="123"/>
      <c r="N326" s="16"/>
      <c r="O326" s="13"/>
    </row>
    <row r="327" spans="1:15" hidden="1">
      <c r="A327" s="17">
        <v>4820074623570</v>
      </c>
      <c r="B327" s="119" t="s">
        <v>332</v>
      </c>
      <c r="C327" s="95"/>
      <c r="D327" s="95">
        <v>25</v>
      </c>
      <c r="E327" s="135">
        <v>32.25</v>
      </c>
      <c r="F327" s="20">
        <f t="shared" si="17"/>
        <v>29.992500000000003</v>
      </c>
      <c r="G327" s="20">
        <f t="shared" si="16"/>
        <v>29.025000000000002</v>
      </c>
      <c r="H327" s="20">
        <f t="shared" si="14"/>
        <v>27.09</v>
      </c>
      <c r="I327" s="121"/>
      <c r="J327" s="122"/>
      <c r="K327" s="121"/>
      <c r="L327" s="122"/>
      <c r="M327" s="123"/>
      <c r="N327" s="16"/>
      <c r="O327" s="13"/>
    </row>
    <row r="328" spans="1:15" hidden="1">
      <c r="A328" s="17">
        <v>4820074623563</v>
      </c>
      <c r="B328" s="119" t="s">
        <v>333</v>
      </c>
      <c r="C328" s="95">
        <v>250</v>
      </c>
      <c r="D328" s="95">
        <v>25</v>
      </c>
      <c r="E328" s="135">
        <v>32.25</v>
      </c>
      <c r="F328" s="20">
        <f t="shared" si="17"/>
        <v>29.992500000000003</v>
      </c>
      <c r="G328" s="20">
        <f t="shared" si="16"/>
        <v>29.025000000000002</v>
      </c>
      <c r="H328" s="20">
        <f t="shared" si="14"/>
        <v>27.09</v>
      </c>
      <c r="I328" s="121"/>
      <c r="J328" s="122"/>
      <c r="K328" s="121"/>
      <c r="L328" s="122"/>
      <c r="M328" s="123"/>
      <c r="N328" s="16"/>
      <c r="O328" s="13"/>
    </row>
    <row r="329" spans="1:15" hidden="1">
      <c r="A329" s="17">
        <v>4820074623310</v>
      </c>
      <c r="B329" s="119" t="s">
        <v>334</v>
      </c>
      <c r="C329" s="95">
        <v>250</v>
      </c>
      <c r="D329" s="95">
        <v>25</v>
      </c>
      <c r="E329" s="135">
        <v>32.25</v>
      </c>
      <c r="F329" s="20">
        <f t="shared" si="17"/>
        <v>29.992500000000003</v>
      </c>
      <c r="G329" s="20">
        <f t="shared" si="16"/>
        <v>29.025000000000002</v>
      </c>
      <c r="H329" s="20">
        <f t="shared" si="14"/>
        <v>27.09</v>
      </c>
      <c r="I329" s="121"/>
      <c r="J329" s="122"/>
      <c r="K329" s="121"/>
      <c r="L329" s="122"/>
      <c r="M329" s="123"/>
      <c r="N329" s="16"/>
      <c r="O329" s="13"/>
    </row>
    <row r="330" spans="1:15" hidden="1">
      <c r="A330" s="17">
        <v>4820074623389</v>
      </c>
      <c r="B330" s="119" t="s">
        <v>335</v>
      </c>
      <c r="C330" s="95">
        <v>230</v>
      </c>
      <c r="D330" s="95">
        <v>12</v>
      </c>
      <c r="E330" s="135">
        <v>32.25</v>
      </c>
      <c r="F330" s="20">
        <f t="shared" si="17"/>
        <v>29.992500000000003</v>
      </c>
      <c r="G330" s="20">
        <f t="shared" si="16"/>
        <v>29.025000000000002</v>
      </c>
      <c r="H330" s="20">
        <f t="shared" si="14"/>
        <v>27.09</v>
      </c>
      <c r="I330" s="121"/>
      <c r="J330" s="122"/>
      <c r="K330" s="121"/>
      <c r="L330" s="122"/>
      <c r="M330" s="123"/>
      <c r="N330" s="16"/>
      <c r="O330" s="13"/>
    </row>
    <row r="331" spans="1:15" hidden="1">
      <c r="A331" s="17">
        <v>4820074623365</v>
      </c>
      <c r="B331" s="119" t="s">
        <v>336</v>
      </c>
      <c r="C331" s="95">
        <v>230</v>
      </c>
      <c r="D331" s="95">
        <v>12</v>
      </c>
      <c r="E331" s="135">
        <v>32.25</v>
      </c>
      <c r="F331" s="20">
        <f t="shared" si="17"/>
        <v>29.992500000000003</v>
      </c>
      <c r="G331" s="20">
        <f t="shared" si="16"/>
        <v>29.025000000000002</v>
      </c>
      <c r="H331" s="20">
        <f t="shared" si="14"/>
        <v>27.09</v>
      </c>
      <c r="I331" s="121"/>
      <c r="J331" s="122"/>
      <c r="K331" s="121"/>
      <c r="L331" s="122"/>
      <c r="M331" s="123"/>
      <c r="N331" s="16"/>
      <c r="O331" s="13"/>
    </row>
    <row r="332" spans="1:15">
      <c r="A332" s="17">
        <v>4823080002438</v>
      </c>
      <c r="B332" s="119" t="s">
        <v>337</v>
      </c>
      <c r="C332" s="95"/>
      <c r="D332" s="95"/>
      <c r="E332" s="120">
        <v>39.200000000000003</v>
      </c>
      <c r="F332" s="20">
        <f t="shared" si="17"/>
        <v>36.456000000000003</v>
      </c>
      <c r="G332" s="20">
        <f t="shared" si="16"/>
        <v>35.28</v>
      </c>
      <c r="H332" s="20">
        <f t="shared" si="14"/>
        <v>32.928000000000004</v>
      </c>
      <c r="I332" s="121"/>
      <c r="J332" s="122"/>
      <c r="K332" s="121"/>
      <c r="L332" s="122"/>
      <c r="M332" s="123"/>
      <c r="N332" s="16"/>
      <c r="O332" s="13"/>
    </row>
    <row r="333" spans="1:15">
      <c r="A333" s="17">
        <v>4823080002414</v>
      </c>
      <c r="B333" s="119" t="s">
        <v>338</v>
      </c>
      <c r="C333" s="95"/>
      <c r="D333" s="95"/>
      <c r="E333" s="120">
        <v>26.45</v>
      </c>
      <c r="F333" s="20">
        <f t="shared" si="17"/>
        <v>24.598500000000001</v>
      </c>
      <c r="G333" s="20">
        <f t="shared" si="16"/>
        <v>23.805</v>
      </c>
      <c r="H333" s="20">
        <f t="shared" si="14"/>
        <v>22.218</v>
      </c>
      <c r="I333" s="121"/>
      <c r="J333" s="122"/>
      <c r="K333" s="121"/>
      <c r="L333" s="122"/>
      <c r="M333" s="123"/>
      <c r="N333" s="16"/>
      <c r="O333" s="13"/>
    </row>
    <row r="334" spans="1:15">
      <c r="A334" s="17">
        <v>4823080002469</v>
      </c>
      <c r="B334" s="119" t="s">
        <v>339</v>
      </c>
      <c r="C334" s="95"/>
      <c r="D334" s="95"/>
      <c r="E334" s="120">
        <v>45.9</v>
      </c>
      <c r="F334" s="20">
        <f t="shared" si="17"/>
        <v>42.686999999999998</v>
      </c>
      <c r="G334" s="20">
        <f t="shared" si="16"/>
        <v>41.31</v>
      </c>
      <c r="H334" s="20">
        <f t="shared" si="14"/>
        <v>38.555999999999997</v>
      </c>
      <c r="I334" s="121"/>
      <c r="J334" s="122"/>
      <c r="K334" s="121"/>
      <c r="L334" s="122"/>
      <c r="M334" s="123"/>
      <c r="N334" s="16"/>
      <c r="O334" s="13"/>
    </row>
    <row r="335" spans="1:15" hidden="1">
      <c r="A335" s="17">
        <v>4823080000564</v>
      </c>
      <c r="B335" s="119" t="s">
        <v>340</v>
      </c>
      <c r="C335" s="95">
        <v>500</v>
      </c>
      <c r="D335" s="95">
        <v>14</v>
      </c>
      <c r="E335" s="120">
        <v>36.299999999999997</v>
      </c>
      <c r="F335" s="20">
        <f t="shared" si="17"/>
        <v>33.759</v>
      </c>
      <c r="G335" s="20">
        <f t="shared" si="16"/>
        <v>32.67</v>
      </c>
      <c r="H335" s="20">
        <f t="shared" si="14"/>
        <v>30.491999999999997</v>
      </c>
      <c r="I335" s="121"/>
      <c r="J335" s="122"/>
      <c r="K335" s="121"/>
      <c r="L335" s="122"/>
      <c r="M335" s="123"/>
      <c r="N335" s="16"/>
      <c r="O335" s="13"/>
    </row>
    <row r="336" spans="1:15" hidden="1">
      <c r="A336" s="17">
        <v>4823080000588</v>
      </c>
      <c r="B336" s="119" t="s">
        <v>341</v>
      </c>
      <c r="C336" s="95">
        <v>500</v>
      </c>
      <c r="D336" s="95">
        <v>14</v>
      </c>
      <c r="E336" s="120">
        <v>36.299999999999997</v>
      </c>
      <c r="F336" s="20">
        <f t="shared" si="17"/>
        <v>33.759</v>
      </c>
      <c r="G336" s="20">
        <f t="shared" si="16"/>
        <v>32.67</v>
      </c>
      <c r="H336" s="20">
        <f t="shared" ref="H336:H389" si="18">E336*0.84</f>
        <v>30.491999999999997</v>
      </c>
      <c r="I336" s="121"/>
      <c r="J336" s="122"/>
      <c r="K336" s="121"/>
      <c r="L336" s="122"/>
      <c r="M336" s="123"/>
      <c r="N336" s="16"/>
      <c r="O336" s="13"/>
    </row>
    <row r="337" spans="1:15" hidden="1">
      <c r="A337" s="17">
        <v>4823080000601</v>
      </c>
      <c r="B337" s="119" t="s">
        <v>342</v>
      </c>
      <c r="C337" s="95">
        <v>500</v>
      </c>
      <c r="D337" s="95">
        <v>14</v>
      </c>
      <c r="E337" s="120">
        <v>36.299999999999997</v>
      </c>
      <c r="F337" s="20">
        <f t="shared" si="17"/>
        <v>33.759</v>
      </c>
      <c r="G337" s="20">
        <f t="shared" si="16"/>
        <v>32.67</v>
      </c>
      <c r="H337" s="20">
        <f t="shared" si="18"/>
        <v>30.491999999999997</v>
      </c>
      <c r="I337" s="121"/>
      <c r="J337" s="122"/>
      <c r="K337" s="121"/>
      <c r="L337" s="122"/>
      <c r="M337" s="123"/>
      <c r="N337" s="16"/>
      <c r="O337" s="13"/>
    </row>
    <row r="338" spans="1:15" hidden="1">
      <c r="A338" s="17">
        <v>4823080000571</v>
      </c>
      <c r="B338" s="119" t="s">
        <v>343</v>
      </c>
      <c r="C338" s="95">
        <v>500</v>
      </c>
      <c r="D338" s="95">
        <v>14</v>
      </c>
      <c r="E338" s="120">
        <v>36.299999999999997</v>
      </c>
      <c r="F338" s="20">
        <f t="shared" si="17"/>
        <v>33.759</v>
      </c>
      <c r="G338" s="20">
        <f t="shared" si="16"/>
        <v>32.67</v>
      </c>
      <c r="H338" s="20">
        <f t="shared" si="18"/>
        <v>30.491999999999997</v>
      </c>
      <c r="I338" s="121"/>
      <c r="J338" s="122"/>
      <c r="K338" s="121"/>
      <c r="L338" s="122"/>
      <c r="M338" s="123"/>
      <c r="N338" s="16"/>
      <c r="O338" s="13"/>
    </row>
    <row r="339" spans="1:15" ht="16.5" hidden="1" customHeight="1">
      <c r="A339" s="17">
        <v>4823080000830</v>
      </c>
      <c r="B339" s="119" t="s">
        <v>344</v>
      </c>
      <c r="C339" s="95"/>
      <c r="D339" s="95">
        <v>12</v>
      </c>
      <c r="E339" s="120">
        <v>43.65</v>
      </c>
      <c r="F339" s="20">
        <f t="shared" si="17"/>
        <v>40.594500000000004</v>
      </c>
      <c r="G339" s="20">
        <f t="shared" si="16"/>
        <v>39.284999999999997</v>
      </c>
      <c r="H339" s="20">
        <f t="shared" si="18"/>
        <v>36.665999999999997</v>
      </c>
      <c r="I339" s="121"/>
      <c r="J339" s="122"/>
      <c r="K339" s="121"/>
      <c r="L339" s="122"/>
      <c r="M339" s="123"/>
      <c r="N339" s="16"/>
      <c r="O339" s="13"/>
    </row>
    <row r="340" spans="1:15" hidden="1">
      <c r="A340" s="17">
        <v>4823080000823</v>
      </c>
      <c r="B340" s="119" t="s">
        <v>345</v>
      </c>
      <c r="C340" s="95"/>
      <c r="D340" s="95">
        <v>12</v>
      </c>
      <c r="E340" s="120">
        <v>43.65</v>
      </c>
      <c r="F340" s="20">
        <f t="shared" si="17"/>
        <v>40.594500000000004</v>
      </c>
      <c r="G340" s="20">
        <f t="shared" si="16"/>
        <v>39.284999999999997</v>
      </c>
      <c r="H340" s="20">
        <f t="shared" si="18"/>
        <v>36.665999999999997</v>
      </c>
      <c r="I340" s="121"/>
      <c r="J340" s="122"/>
      <c r="K340" s="121"/>
      <c r="L340" s="122"/>
      <c r="M340" s="123"/>
      <c r="N340" s="16"/>
      <c r="O340" s="13"/>
    </row>
    <row r="341" spans="1:15" hidden="1">
      <c r="A341" s="17">
        <v>4823080000816</v>
      </c>
      <c r="B341" s="119" t="s">
        <v>346</v>
      </c>
      <c r="C341" s="95"/>
      <c r="D341" s="95">
        <v>12</v>
      </c>
      <c r="E341" s="120">
        <v>43.65</v>
      </c>
      <c r="F341" s="20">
        <f t="shared" si="17"/>
        <v>40.594500000000004</v>
      </c>
      <c r="G341" s="20">
        <f t="shared" si="16"/>
        <v>39.284999999999997</v>
      </c>
      <c r="H341" s="20">
        <f t="shared" si="18"/>
        <v>36.665999999999997</v>
      </c>
      <c r="I341" s="121"/>
      <c r="J341" s="122"/>
      <c r="K341" s="121"/>
      <c r="L341" s="122"/>
      <c r="M341" s="123"/>
      <c r="N341" s="16"/>
      <c r="O341" s="13"/>
    </row>
    <row r="342" spans="1:15" ht="15" hidden="1" customHeight="1">
      <c r="A342" s="17">
        <v>4820074622351</v>
      </c>
      <c r="B342" s="119" t="s">
        <v>347</v>
      </c>
      <c r="C342" s="95"/>
      <c r="D342" s="95">
        <v>12</v>
      </c>
      <c r="E342" s="120">
        <v>62.3</v>
      </c>
      <c r="F342" s="20">
        <f t="shared" si="17"/>
        <v>57.939</v>
      </c>
      <c r="G342" s="20">
        <f t="shared" si="16"/>
        <v>56.07</v>
      </c>
      <c r="H342" s="20">
        <f t="shared" si="18"/>
        <v>52.331999999999994</v>
      </c>
      <c r="I342" s="121"/>
      <c r="J342" s="122"/>
      <c r="K342" s="121"/>
      <c r="L342" s="122"/>
      <c r="M342" s="121"/>
      <c r="N342" s="14"/>
      <c r="O342" s="13"/>
    </row>
    <row r="343" spans="1:15" ht="15.75" hidden="1" customHeight="1">
      <c r="A343" s="136">
        <v>4820074622375</v>
      </c>
      <c r="B343" s="137" t="s">
        <v>348</v>
      </c>
      <c r="C343" s="138"/>
      <c r="D343" s="138">
        <v>12</v>
      </c>
      <c r="E343" s="139">
        <v>53</v>
      </c>
      <c r="F343" s="20">
        <f t="shared" si="17"/>
        <v>49.29</v>
      </c>
      <c r="G343" s="20">
        <f t="shared" si="16"/>
        <v>47.7</v>
      </c>
      <c r="H343" s="20">
        <f t="shared" si="18"/>
        <v>44.519999999999996</v>
      </c>
      <c r="I343" s="121"/>
      <c r="J343" s="122"/>
      <c r="K343" s="121"/>
      <c r="L343" s="122"/>
      <c r="M343" s="121"/>
      <c r="N343" s="14"/>
      <c r="O343" s="13"/>
    </row>
    <row r="344" spans="1:15" hidden="1">
      <c r="A344" s="47">
        <v>4820074622450</v>
      </c>
      <c r="B344" s="45" t="s">
        <v>349</v>
      </c>
      <c r="C344" s="77"/>
      <c r="D344" s="77"/>
      <c r="E344" s="48">
        <v>37.4</v>
      </c>
      <c r="F344" s="20">
        <f t="shared" si="17"/>
        <v>34.782000000000004</v>
      </c>
      <c r="G344" s="20">
        <f t="shared" si="16"/>
        <v>33.659999999999997</v>
      </c>
      <c r="H344" s="20">
        <f t="shared" si="18"/>
        <v>31.415999999999997</v>
      </c>
      <c r="I344" s="134"/>
      <c r="J344" s="122"/>
      <c r="K344" s="121"/>
      <c r="L344" s="122"/>
      <c r="M344" s="121"/>
      <c r="N344" s="14"/>
      <c r="O344" s="13"/>
    </row>
    <row r="345" spans="1:15" hidden="1">
      <c r="A345" s="47">
        <v>4820074622474</v>
      </c>
      <c r="B345" s="45" t="s">
        <v>350</v>
      </c>
      <c r="C345" s="77"/>
      <c r="D345" s="77"/>
      <c r="E345" s="48">
        <v>37.4</v>
      </c>
      <c r="F345" s="20">
        <f t="shared" si="17"/>
        <v>34.782000000000004</v>
      </c>
      <c r="G345" s="20">
        <f t="shared" si="16"/>
        <v>33.659999999999997</v>
      </c>
      <c r="H345" s="20">
        <f t="shared" si="18"/>
        <v>31.415999999999997</v>
      </c>
      <c r="I345" s="134"/>
      <c r="J345" s="122"/>
      <c r="K345" s="121"/>
      <c r="L345" s="122"/>
      <c r="M345" s="121"/>
      <c r="N345" s="14"/>
      <c r="O345" s="13"/>
    </row>
    <row r="346" spans="1:15" hidden="1">
      <c r="A346" s="47">
        <v>4820074623549</v>
      </c>
      <c r="B346" s="45" t="s">
        <v>351</v>
      </c>
      <c r="C346" s="77"/>
      <c r="D346" s="77"/>
      <c r="E346" s="48">
        <v>37.4</v>
      </c>
      <c r="F346" s="20">
        <f t="shared" si="17"/>
        <v>34.782000000000004</v>
      </c>
      <c r="G346" s="20">
        <f t="shared" si="16"/>
        <v>33.659999999999997</v>
      </c>
      <c r="H346" s="20">
        <f t="shared" si="18"/>
        <v>31.415999999999997</v>
      </c>
      <c r="I346" s="134"/>
      <c r="J346" s="122"/>
      <c r="K346" s="121"/>
      <c r="L346" s="122"/>
      <c r="M346" s="121"/>
      <c r="N346" s="14"/>
      <c r="O346" s="13"/>
    </row>
    <row r="347" spans="1:15" hidden="1">
      <c r="A347" s="47">
        <v>4820074623556</v>
      </c>
      <c r="B347" s="45" t="s">
        <v>352</v>
      </c>
      <c r="C347" s="77"/>
      <c r="D347" s="77"/>
      <c r="E347" s="48">
        <v>37.4</v>
      </c>
      <c r="F347" s="20">
        <f t="shared" si="17"/>
        <v>34.782000000000004</v>
      </c>
      <c r="G347" s="20">
        <f t="shared" si="16"/>
        <v>33.659999999999997</v>
      </c>
      <c r="H347" s="20">
        <f t="shared" si="18"/>
        <v>31.415999999999997</v>
      </c>
      <c r="I347" s="134"/>
      <c r="J347" s="122"/>
      <c r="K347" s="121"/>
      <c r="L347" s="122"/>
      <c r="M347" s="121"/>
      <c r="N347" s="14"/>
      <c r="O347" s="13"/>
    </row>
    <row r="348" spans="1:15" ht="14.25" hidden="1" customHeight="1">
      <c r="A348" s="47">
        <v>4820074622450</v>
      </c>
      <c r="B348" s="45" t="s">
        <v>349</v>
      </c>
      <c r="C348" s="77"/>
      <c r="D348" s="77"/>
      <c r="E348" s="48">
        <v>46.7</v>
      </c>
      <c r="F348" s="20">
        <f t="shared" si="17"/>
        <v>43.431000000000004</v>
      </c>
      <c r="G348" s="20">
        <f t="shared" ref="G348:G389" si="19">E348*0.9</f>
        <v>42.03</v>
      </c>
      <c r="H348" s="20">
        <f t="shared" si="18"/>
        <v>39.228000000000002</v>
      </c>
      <c r="I348" s="134"/>
      <c r="J348" s="122"/>
      <c r="K348" s="121"/>
      <c r="L348" s="122"/>
      <c r="M348" s="121"/>
      <c r="N348" s="14"/>
      <c r="O348" s="13"/>
    </row>
    <row r="349" spans="1:15" ht="16.5" hidden="1" customHeight="1">
      <c r="A349" s="47">
        <v>4823080000557</v>
      </c>
      <c r="B349" s="45" t="s">
        <v>353</v>
      </c>
      <c r="C349" s="45"/>
      <c r="D349" s="45">
        <v>10</v>
      </c>
      <c r="E349" s="48">
        <v>46.7</v>
      </c>
      <c r="F349" s="20">
        <f t="shared" si="17"/>
        <v>43.431000000000004</v>
      </c>
      <c r="G349" s="20">
        <f t="shared" si="19"/>
        <v>42.03</v>
      </c>
      <c r="H349" s="20">
        <f t="shared" si="18"/>
        <v>39.228000000000002</v>
      </c>
      <c r="I349" s="121"/>
      <c r="J349" s="122"/>
      <c r="K349" s="121"/>
      <c r="L349" s="122"/>
      <c r="M349" s="121"/>
      <c r="N349" s="14"/>
      <c r="O349" s="13"/>
    </row>
    <row r="350" spans="1:15" hidden="1">
      <c r="A350" s="47">
        <v>4823080000540</v>
      </c>
      <c r="B350" s="45" t="s">
        <v>354</v>
      </c>
      <c r="C350" s="140"/>
      <c r="D350" s="45">
        <v>10</v>
      </c>
      <c r="E350" s="48">
        <v>42.3</v>
      </c>
      <c r="F350" s="20">
        <f t="shared" si="17"/>
        <v>39.338999999999999</v>
      </c>
      <c r="G350" s="20">
        <f t="shared" si="19"/>
        <v>38.07</v>
      </c>
      <c r="H350" s="20">
        <f t="shared" si="18"/>
        <v>35.531999999999996</v>
      </c>
      <c r="I350" s="121"/>
      <c r="J350" s="122"/>
      <c r="K350" s="121"/>
      <c r="L350" s="122"/>
      <c r="M350" s="121"/>
      <c r="N350" s="14"/>
      <c r="O350" s="13"/>
    </row>
    <row r="351" spans="1:15" ht="15.75" customHeight="1">
      <c r="A351" s="47">
        <v>4823080000809</v>
      </c>
      <c r="B351" s="45" t="s">
        <v>355</v>
      </c>
      <c r="C351" s="45"/>
      <c r="D351" s="45"/>
      <c r="E351" s="48">
        <v>57.75</v>
      </c>
      <c r="F351" s="20">
        <f t="shared" si="17"/>
        <v>53.707500000000003</v>
      </c>
      <c r="G351" s="20">
        <f t="shared" si="19"/>
        <v>51.975000000000001</v>
      </c>
      <c r="H351" s="20">
        <f t="shared" si="18"/>
        <v>48.51</v>
      </c>
      <c r="I351" s="134"/>
      <c r="J351" s="122"/>
      <c r="K351" s="121"/>
      <c r="L351" s="122"/>
      <c r="M351" s="121"/>
      <c r="N351" s="14"/>
      <c r="O351" s="13"/>
    </row>
    <row r="352" spans="1:15">
      <c r="A352" s="47">
        <v>4823080000793</v>
      </c>
      <c r="B352" s="45" t="s">
        <v>356</v>
      </c>
      <c r="C352" s="45"/>
      <c r="D352" s="45"/>
      <c r="E352" s="48">
        <v>57.75</v>
      </c>
      <c r="F352" s="20">
        <f t="shared" si="17"/>
        <v>53.707500000000003</v>
      </c>
      <c r="G352" s="20">
        <f t="shared" si="19"/>
        <v>51.975000000000001</v>
      </c>
      <c r="H352" s="20">
        <f t="shared" si="18"/>
        <v>48.51</v>
      </c>
      <c r="I352" s="134"/>
      <c r="J352" s="122"/>
      <c r="K352" s="121"/>
      <c r="L352" s="122"/>
      <c r="M352" s="121"/>
      <c r="N352" s="14"/>
      <c r="O352" s="13"/>
    </row>
    <row r="353" spans="1:15">
      <c r="A353" s="47">
        <v>4823080000786</v>
      </c>
      <c r="B353" s="45" t="s">
        <v>357</v>
      </c>
      <c r="C353" s="45"/>
      <c r="D353" s="45"/>
      <c r="E353" s="48">
        <v>57.75</v>
      </c>
      <c r="F353" s="20">
        <f t="shared" si="17"/>
        <v>53.707500000000003</v>
      </c>
      <c r="G353" s="20">
        <f t="shared" si="19"/>
        <v>51.975000000000001</v>
      </c>
      <c r="H353" s="20">
        <f t="shared" si="18"/>
        <v>48.51</v>
      </c>
      <c r="I353" s="134"/>
      <c r="J353" s="122"/>
      <c r="K353" s="121"/>
      <c r="L353" s="122"/>
      <c r="M353" s="121"/>
      <c r="N353" s="14"/>
      <c r="O353" s="13"/>
    </row>
    <row r="354" spans="1:15">
      <c r="A354" s="47">
        <v>4823080000861</v>
      </c>
      <c r="B354" s="45" t="s">
        <v>358</v>
      </c>
      <c r="C354" s="45"/>
      <c r="D354" s="45"/>
      <c r="E354" s="85">
        <v>44.3</v>
      </c>
      <c r="F354" s="20">
        <f t="shared" si="17"/>
        <v>41.198999999999998</v>
      </c>
      <c r="G354" s="20">
        <f t="shared" si="19"/>
        <v>39.869999999999997</v>
      </c>
      <c r="H354" s="20">
        <f t="shared" si="18"/>
        <v>37.211999999999996</v>
      </c>
      <c r="I354" s="134"/>
      <c r="J354" s="122"/>
      <c r="K354" s="121"/>
      <c r="L354" s="122"/>
      <c r="M354" s="121"/>
      <c r="N354" s="14"/>
      <c r="O354" s="13"/>
    </row>
    <row r="355" spans="1:15">
      <c r="A355" s="47">
        <v>4823080000854</v>
      </c>
      <c r="B355" s="45" t="s">
        <v>359</v>
      </c>
      <c r="C355" s="45"/>
      <c r="D355" s="45">
        <v>24</v>
      </c>
      <c r="E355" s="85">
        <v>44.3</v>
      </c>
      <c r="F355" s="20">
        <f t="shared" si="17"/>
        <v>41.198999999999998</v>
      </c>
      <c r="G355" s="20">
        <f t="shared" si="19"/>
        <v>39.869999999999997</v>
      </c>
      <c r="H355" s="20">
        <f t="shared" si="18"/>
        <v>37.211999999999996</v>
      </c>
      <c r="I355" s="134"/>
      <c r="J355" s="122"/>
      <c r="K355" s="121"/>
      <c r="L355" s="122"/>
      <c r="M355" s="121"/>
      <c r="N355" s="14"/>
      <c r="O355" s="13"/>
    </row>
    <row r="356" spans="1:15">
      <c r="A356" s="47">
        <v>4823080000847</v>
      </c>
      <c r="B356" s="45" t="s">
        <v>360</v>
      </c>
      <c r="C356" s="45"/>
      <c r="D356" s="45">
        <v>24</v>
      </c>
      <c r="E356" s="85">
        <v>44.3</v>
      </c>
      <c r="F356" s="20">
        <f t="shared" si="17"/>
        <v>41.198999999999998</v>
      </c>
      <c r="G356" s="20">
        <f t="shared" si="19"/>
        <v>39.869999999999997</v>
      </c>
      <c r="H356" s="20">
        <f t="shared" si="18"/>
        <v>37.211999999999996</v>
      </c>
      <c r="I356" s="134"/>
      <c r="J356" s="122"/>
      <c r="K356" s="121"/>
      <c r="L356" s="122"/>
      <c r="M356" s="121"/>
      <c r="N356" s="14"/>
      <c r="O356" s="13"/>
    </row>
    <row r="357" spans="1:15">
      <c r="A357" s="47"/>
      <c r="B357" s="45"/>
      <c r="C357" s="45"/>
      <c r="D357" s="45"/>
      <c r="E357" s="45"/>
      <c r="F357" s="20"/>
      <c r="G357" s="20"/>
      <c r="H357" s="20">
        <f t="shared" si="18"/>
        <v>0</v>
      </c>
      <c r="I357" s="134"/>
      <c r="J357" s="122"/>
      <c r="K357" s="121"/>
      <c r="L357" s="122"/>
      <c r="M357" s="121"/>
      <c r="N357" s="14"/>
      <c r="O357" s="13"/>
    </row>
    <row r="358" spans="1:15">
      <c r="A358" s="47"/>
      <c r="B358" s="46" t="s">
        <v>361</v>
      </c>
      <c r="C358" s="45"/>
      <c r="D358" s="45"/>
      <c r="E358" s="48"/>
      <c r="F358" s="20">
        <f t="shared" si="17"/>
        <v>0</v>
      </c>
      <c r="G358" s="20">
        <f t="shared" si="19"/>
        <v>0</v>
      </c>
      <c r="H358" s="20">
        <f t="shared" si="18"/>
        <v>0</v>
      </c>
      <c r="I358" s="134"/>
      <c r="J358" s="122"/>
      <c r="K358" s="121"/>
      <c r="L358" s="122"/>
      <c r="M358" s="121"/>
      <c r="N358" s="14"/>
      <c r="O358" s="13"/>
    </row>
    <row r="359" spans="1:15">
      <c r="A359" s="47">
        <v>4820074620953</v>
      </c>
      <c r="B359" s="45" t="s">
        <v>362</v>
      </c>
      <c r="C359" s="45"/>
      <c r="D359" s="140">
        <v>40</v>
      </c>
      <c r="E359" s="48">
        <v>30</v>
      </c>
      <c r="F359" s="20">
        <f t="shared" si="17"/>
        <v>27.900000000000002</v>
      </c>
      <c r="G359" s="20">
        <f t="shared" si="19"/>
        <v>27</v>
      </c>
      <c r="H359" s="20">
        <f t="shared" si="18"/>
        <v>25.2</v>
      </c>
      <c r="I359" s="134"/>
      <c r="J359" s="122"/>
      <c r="K359" s="121"/>
      <c r="L359" s="122"/>
      <c r="M359" s="121"/>
      <c r="N359" s="14"/>
      <c r="O359" s="13"/>
    </row>
    <row r="360" spans="1:15">
      <c r="A360" s="47">
        <v>4820074620939</v>
      </c>
      <c r="B360" s="45" t="s">
        <v>363</v>
      </c>
      <c r="C360" s="45"/>
      <c r="D360" s="140">
        <v>40</v>
      </c>
      <c r="E360" s="48">
        <v>30</v>
      </c>
      <c r="F360" s="20">
        <f t="shared" si="17"/>
        <v>27.900000000000002</v>
      </c>
      <c r="G360" s="20">
        <f t="shared" si="19"/>
        <v>27</v>
      </c>
      <c r="H360" s="20">
        <f t="shared" si="18"/>
        <v>25.2</v>
      </c>
      <c r="I360" s="134"/>
      <c r="J360" s="122"/>
      <c r="K360" s="121"/>
      <c r="L360" s="122"/>
      <c r="M360" s="121"/>
      <c r="N360" s="14"/>
      <c r="O360" s="13"/>
    </row>
    <row r="361" spans="1:15">
      <c r="A361" s="50">
        <v>4820074620946</v>
      </c>
      <c r="B361" s="141" t="s">
        <v>364</v>
      </c>
      <c r="C361" s="141"/>
      <c r="D361" s="142">
        <v>40</v>
      </c>
      <c r="E361" s="143">
        <v>30</v>
      </c>
      <c r="F361" s="29">
        <f t="shared" si="17"/>
        <v>27.900000000000002</v>
      </c>
      <c r="G361" s="29">
        <f t="shared" si="19"/>
        <v>27</v>
      </c>
      <c r="H361" s="20">
        <f t="shared" si="18"/>
        <v>25.2</v>
      </c>
      <c r="I361" s="144"/>
      <c r="J361" s="145"/>
      <c r="K361" s="146"/>
      <c r="L361" s="145"/>
      <c r="M361" s="146"/>
      <c r="N361" s="55"/>
      <c r="O361" s="54"/>
    </row>
    <row r="362" spans="1:15" ht="19.5" customHeight="1">
      <c r="A362" s="100">
        <v>4820074623343</v>
      </c>
      <c r="B362" s="147" t="s">
        <v>365</v>
      </c>
      <c r="C362" s="45"/>
      <c r="D362" s="140"/>
      <c r="E362" s="48">
        <v>21.2</v>
      </c>
      <c r="F362" s="49">
        <f t="shared" si="17"/>
        <v>19.716000000000001</v>
      </c>
      <c r="G362" s="49">
        <f t="shared" si="19"/>
        <v>19.079999999999998</v>
      </c>
      <c r="H362" s="20">
        <f t="shared" si="18"/>
        <v>17.808</v>
      </c>
      <c r="I362" s="104"/>
      <c r="J362" s="105"/>
      <c r="K362" s="104"/>
      <c r="L362" s="105"/>
      <c r="M362" s="104"/>
      <c r="N362" s="43"/>
      <c r="O362" s="42"/>
    </row>
    <row r="363" spans="1:15">
      <c r="A363" s="100">
        <v>4820074623350</v>
      </c>
      <c r="B363" s="147" t="s">
        <v>366</v>
      </c>
      <c r="C363" s="45"/>
      <c r="D363" s="140"/>
      <c r="E363" s="48">
        <v>21.2</v>
      </c>
      <c r="F363" s="49">
        <f t="shared" si="17"/>
        <v>19.716000000000001</v>
      </c>
      <c r="G363" s="49"/>
      <c r="H363" s="20">
        <f t="shared" si="18"/>
        <v>17.808</v>
      </c>
      <c r="I363" s="104"/>
      <c r="J363" s="105"/>
      <c r="K363" s="104"/>
      <c r="L363" s="105"/>
      <c r="M363" s="104"/>
      <c r="N363" s="43"/>
      <c r="O363" s="42"/>
    </row>
    <row r="364" spans="1:15">
      <c r="A364" s="100">
        <v>4820074623336</v>
      </c>
      <c r="B364" s="147" t="s">
        <v>367</v>
      </c>
      <c r="C364" s="45"/>
      <c r="D364" s="140"/>
      <c r="E364" s="48">
        <v>21.2</v>
      </c>
      <c r="F364" s="49">
        <f t="shared" si="17"/>
        <v>19.716000000000001</v>
      </c>
      <c r="G364" s="49"/>
      <c r="H364" s="20">
        <f t="shared" si="18"/>
        <v>17.808</v>
      </c>
      <c r="I364" s="104"/>
      <c r="J364" s="105"/>
      <c r="K364" s="104"/>
      <c r="L364" s="105"/>
      <c r="M364" s="104"/>
      <c r="N364" s="43"/>
      <c r="O364" s="42"/>
    </row>
    <row r="365" spans="1:15">
      <c r="A365" s="100">
        <v>4820074623329</v>
      </c>
      <c r="B365" s="147" t="s">
        <v>368</v>
      </c>
      <c r="C365" s="45"/>
      <c r="D365" s="140"/>
      <c r="E365" s="48">
        <v>21.2</v>
      </c>
      <c r="F365" s="49">
        <f t="shared" si="17"/>
        <v>19.716000000000001</v>
      </c>
      <c r="G365" s="49"/>
      <c r="H365" s="20">
        <f t="shared" si="18"/>
        <v>17.808</v>
      </c>
      <c r="I365" s="104"/>
      <c r="J365" s="105"/>
      <c r="K365" s="104"/>
      <c r="L365" s="105"/>
      <c r="M365" s="104"/>
      <c r="N365" s="43"/>
      <c r="O365" s="42"/>
    </row>
    <row r="366" spans="1:15" ht="21" customHeight="1">
      <c r="A366" s="47"/>
      <c r="B366" s="148" t="s">
        <v>369</v>
      </c>
      <c r="C366" s="77"/>
      <c r="D366" s="77"/>
      <c r="E366" s="48"/>
      <c r="F366" s="49">
        <f t="shared" si="17"/>
        <v>0</v>
      </c>
      <c r="G366" s="49">
        <f t="shared" si="19"/>
        <v>0</v>
      </c>
      <c r="H366" s="20">
        <f t="shared" si="18"/>
        <v>0</v>
      </c>
      <c r="I366" s="149"/>
      <c r="J366" s="43"/>
      <c r="K366" s="149"/>
      <c r="L366" s="43"/>
      <c r="M366" s="149"/>
      <c r="N366" s="43"/>
      <c r="O366" s="149"/>
    </row>
    <row r="367" spans="1:15">
      <c r="A367" s="92">
        <v>4820074621385</v>
      </c>
      <c r="B367" s="150" t="s">
        <v>370</v>
      </c>
      <c r="C367" s="127">
        <v>275</v>
      </c>
      <c r="D367" s="127">
        <v>16</v>
      </c>
      <c r="E367" s="135">
        <v>37.6</v>
      </c>
      <c r="F367" s="70">
        <f t="shared" si="17"/>
        <v>34.968000000000004</v>
      </c>
      <c r="G367" s="70">
        <f t="shared" si="19"/>
        <v>33.840000000000003</v>
      </c>
      <c r="H367" s="20">
        <f t="shared" si="18"/>
        <v>31.584</v>
      </c>
      <c r="I367" s="69"/>
      <c r="J367" s="151"/>
      <c r="K367" s="69"/>
      <c r="L367" s="151"/>
      <c r="M367" s="69"/>
      <c r="N367" s="151"/>
      <c r="O367" s="69"/>
    </row>
    <row r="368" spans="1:15">
      <c r="A368" s="17">
        <v>4820074621378</v>
      </c>
      <c r="B368" s="119" t="s">
        <v>371</v>
      </c>
      <c r="C368" s="95">
        <v>275</v>
      </c>
      <c r="D368" s="95">
        <v>16</v>
      </c>
      <c r="E368" s="120">
        <v>37.6</v>
      </c>
      <c r="F368" s="20">
        <f t="shared" si="17"/>
        <v>34.968000000000004</v>
      </c>
      <c r="G368" s="20">
        <f t="shared" si="19"/>
        <v>33.840000000000003</v>
      </c>
      <c r="H368" s="20">
        <f t="shared" si="18"/>
        <v>31.584</v>
      </c>
      <c r="I368" s="13"/>
      <c r="J368" s="14"/>
      <c r="K368" s="13"/>
      <c r="L368" s="14"/>
      <c r="M368" s="13"/>
      <c r="N368" s="14"/>
      <c r="O368" s="13"/>
    </row>
    <row r="369" spans="1:15" hidden="1">
      <c r="A369" s="17">
        <v>4823080000281</v>
      </c>
      <c r="B369" s="119" t="s">
        <v>372</v>
      </c>
      <c r="C369" s="95"/>
      <c r="D369" s="95">
        <v>12</v>
      </c>
      <c r="E369" s="120">
        <v>25</v>
      </c>
      <c r="F369" s="20">
        <f t="shared" si="17"/>
        <v>23.25</v>
      </c>
      <c r="G369" s="20">
        <f t="shared" si="19"/>
        <v>22.5</v>
      </c>
      <c r="H369" s="20">
        <f t="shared" si="18"/>
        <v>21</v>
      </c>
      <c r="I369" s="13"/>
      <c r="J369" s="14"/>
      <c r="K369" s="13"/>
      <c r="L369" s="14"/>
      <c r="M369" s="13"/>
      <c r="N369" s="14"/>
      <c r="O369" s="13"/>
    </row>
    <row r="370" spans="1:15" hidden="1">
      <c r="A370" s="17">
        <v>4823080000298</v>
      </c>
      <c r="B370" s="119" t="s">
        <v>373</v>
      </c>
      <c r="C370" s="95"/>
      <c r="D370" s="95">
        <v>12</v>
      </c>
      <c r="E370" s="120">
        <v>25</v>
      </c>
      <c r="F370" s="20">
        <f t="shared" si="17"/>
        <v>23.25</v>
      </c>
      <c r="G370" s="20">
        <f t="shared" si="19"/>
        <v>22.5</v>
      </c>
      <c r="H370" s="20">
        <f t="shared" si="18"/>
        <v>21</v>
      </c>
      <c r="I370" s="13"/>
      <c r="J370" s="14"/>
      <c r="K370" s="13"/>
      <c r="L370" s="14"/>
      <c r="M370" s="13"/>
      <c r="N370" s="14"/>
      <c r="O370" s="13"/>
    </row>
    <row r="371" spans="1:15" hidden="1">
      <c r="A371" s="17">
        <v>4823080000274</v>
      </c>
      <c r="B371" s="119" t="s">
        <v>374</v>
      </c>
      <c r="C371" s="95"/>
      <c r="D371" s="95">
        <v>12</v>
      </c>
      <c r="E371" s="120">
        <v>25</v>
      </c>
      <c r="F371" s="20">
        <f t="shared" si="17"/>
        <v>23.25</v>
      </c>
      <c r="G371" s="20">
        <f t="shared" si="19"/>
        <v>22.5</v>
      </c>
      <c r="H371" s="20">
        <f t="shared" si="18"/>
        <v>21</v>
      </c>
      <c r="I371" s="13"/>
      <c r="J371" s="14"/>
      <c r="K371" s="13"/>
      <c r="L371" s="14"/>
      <c r="M371" s="13"/>
      <c r="N371" s="14"/>
      <c r="O371" s="13"/>
    </row>
    <row r="372" spans="1:15">
      <c r="A372" s="17">
        <v>4820074621354</v>
      </c>
      <c r="B372" s="119" t="s">
        <v>375</v>
      </c>
      <c r="C372" s="95">
        <v>275</v>
      </c>
      <c r="D372" s="95">
        <v>16</v>
      </c>
      <c r="E372" s="120">
        <v>34.85</v>
      </c>
      <c r="F372" s="20">
        <f t="shared" si="17"/>
        <v>32.410500000000006</v>
      </c>
      <c r="G372" s="20">
        <f t="shared" si="19"/>
        <v>31.365000000000002</v>
      </c>
      <c r="H372" s="20">
        <f t="shared" si="18"/>
        <v>29.274000000000001</v>
      </c>
      <c r="I372" s="13"/>
      <c r="J372" s="14"/>
      <c r="K372" s="13"/>
      <c r="L372" s="14"/>
      <c r="M372" s="13"/>
      <c r="N372" s="14"/>
      <c r="O372" s="13"/>
    </row>
    <row r="373" spans="1:15">
      <c r="A373" s="17">
        <v>4820074621408</v>
      </c>
      <c r="B373" s="119" t="s">
        <v>376</v>
      </c>
      <c r="C373" s="95">
        <v>275</v>
      </c>
      <c r="D373" s="95">
        <v>16</v>
      </c>
      <c r="E373" s="120">
        <v>34.85</v>
      </c>
      <c r="F373" s="20">
        <f t="shared" si="17"/>
        <v>32.410500000000006</v>
      </c>
      <c r="G373" s="20">
        <f t="shared" si="19"/>
        <v>31.365000000000002</v>
      </c>
      <c r="H373" s="20">
        <f t="shared" si="18"/>
        <v>29.274000000000001</v>
      </c>
      <c r="I373" s="13"/>
      <c r="J373" s="14"/>
      <c r="K373" s="13"/>
      <c r="L373" s="14"/>
      <c r="M373" s="13"/>
      <c r="N373" s="14"/>
      <c r="O373" s="13"/>
    </row>
    <row r="374" spans="1:15">
      <c r="A374" s="17">
        <v>4820074621767</v>
      </c>
      <c r="B374" s="119" t="s">
        <v>377</v>
      </c>
      <c r="C374" s="95">
        <v>400</v>
      </c>
      <c r="D374" s="95">
        <v>12</v>
      </c>
      <c r="E374" s="120">
        <v>30.1</v>
      </c>
      <c r="F374" s="20">
        <f t="shared" ref="F374:F389" si="20">E374*0.93</f>
        <v>27.993000000000002</v>
      </c>
      <c r="G374" s="20">
        <f t="shared" si="19"/>
        <v>27.090000000000003</v>
      </c>
      <c r="H374" s="20">
        <f t="shared" si="18"/>
        <v>25.283999999999999</v>
      </c>
      <c r="I374" s="13"/>
      <c r="J374" s="14"/>
      <c r="K374" s="13"/>
      <c r="L374" s="14"/>
      <c r="M374" s="13"/>
      <c r="N374" s="14"/>
      <c r="O374" s="13"/>
    </row>
    <row r="375" spans="1:15">
      <c r="A375" s="17">
        <v>4820074621774</v>
      </c>
      <c r="B375" s="119" t="s">
        <v>378</v>
      </c>
      <c r="C375" s="95">
        <v>275</v>
      </c>
      <c r="D375" s="95">
        <v>16</v>
      </c>
      <c r="E375" s="120">
        <v>30.1</v>
      </c>
      <c r="F375" s="20">
        <f t="shared" si="20"/>
        <v>27.993000000000002</v>
      </c>
      <c r="G375" s="20">
        <f t="shared" si="19"/>
        <v>27.090000000000003</v>
      </c>
      <c r="H375" s="20">
        <f t="shared" si="18"/>
        <v>25.283999999999999</v>
      </c>
      <c r="I375" s="13"/>
      <c r="J375" s="14"/>
      <c r="K375" s="13"/>
      <c r="L375" s="14"/>
      <c r="M375" s="13"/>
      <c r="N375" s="14"/>
      <c r="O375" s="13"/>
    </row>
    <row r="376" spans="1:15">
      <c r="A376" s="17">
        <v>4820074621781</v>
      </c>
      <c r="B376" s="119" t="s">
        <v>379</v>
      </c>
      <c r="C376" s="95">
        <v>400</v>
      </c>
      <c r="D376" s="95">
        <v>12</v>
      </c>
      <c r="E376" s="120">
        <v>30.1</v>
      </c>
      <c r="F376" s="20">
        <f t="shared" si="20"/>
        <v>27.993000000000002</v>
      </c>
      <c r="G376" s="20">
        <f t="shared" si="19"/>
        <v>27.090000000000003</v>
      </c>
      <c r="H376" s="20">
        <f t="shared" si="18"/>
        <v>25.283999999999999</v>
      </c>
      <c r="I376" s="13"/>
      <c r="J376" s="14"/>
      <c r="K376" s="13"/>
      <c r="L376" s="14"/>
      <c r="M376" s="13"/>
      <c r="N376" s="14"/>
      <c r="O376" s="13"/>
    </row>
    <row r="377" spans="1:15">
      <c r="A377" s="17">
        <v>4820074620199</v>
      </c>
      <c r="B377" s="119" t="s">
        <v>380</v>
      </c>
      <c r="C377" s="95"/>
      <c r="D377" s="95"/>
      <c r="E377" s="120">
        <v>61.4</v>
      </c>
      <c r="F377" s="20">
        <f t="shared" si="20"/>
        <v>57.102000000000004</v>
      </c>
      <c r="G377" s="20">
        <f t="shared" si="19"/>
        <v>55.26</v>
      </c>
      <c r="H377" s="20">
        <f t="shared" si="18"/>
        <v>51.575999999999993</v>
      </c>
      <c r="I377" s="13"/>
      <c r="J377" s="14"/>
      <c r="K377" s="13"/>
      <c r="L377" s="14"/>
      <c r="M377" s="13"/>
      <c r="N377" s="14"/>
      <c r="O377" s="13"/>
    </row>
    <row r="378" spans="1:15">
      <c r="A378" s="17">
        <v>4820074623044</v>
      </c>
      <c r="B378" s="119" t="s">
        <v>381</v>
      </c>
      <c r="C378" s="95"/>
      <c r="D378" s="95"/>
      <c r="E378" s="120">
        <v>18.45</v>
      </c>
      <c r="F378" s="20">
        <f t="shared" si="20"/>
        <v>17.1585</v>
      </c>
      <c r="G378" s="20">
        <f t="shared" si="19"/>
        <v>16.605</v>
      </c>
      <c r="H378" s="20">
        <f t="shared" si="18"/>
        <v>15.497999999999999</v>
      </c>
      <c r="I378" s="13"/>
      <c r="J378" s="14"/>
      <c r="K378" s="13"/>
      <c r="L378" s="14"/>
      <c r="M378" s="13"/>
      <c r="N378" s="14"/>
      <c r="O378" s="13"/>
    </row>
    <row r="379" spans="1:15">
      <c r="A379" s="17">
        <v>4820074623051</v>
      </c>
      <c r="B379" s="119" t="s">
        <v>382</v>
      </c>
      <c r="C379" s="95"/>
      <c r="D379" s="95"/>
      <c r="E379" s="120">
        <v>18.45</v>
      </c>
      <c r="F379" s="20">
        <f t="shared" si="20"/>
        <v>17.1585</v>
      </c>
      <c r="G379" s="20">
        <f t="shared" si="19"/>
        <v>16.605</v>
      </c>
      <c r="H379" s="20">
        <f t="shared" si="18"/>
        <v>15.497999999999999</v>
      </c>
      <c r="I379" s="13"/>
      <c r="J379" s="14"/>
      <c r="K379" s="13"/>
      <c r="L379" s="14"/>
      <c r="M379" s="13"/>
      <c r="N379" s="14"/>
      <c r="O379" s="13"/>
    </row>
    <row r="380" spans="1:15">
      <c r="A380" s="17">
        <v>4820074622214</v>
      </c>
      <c r="B380" s="152" t="s">
        <v>383</v>
      </c>
      <c r="C380" s="95"/>
      <c r="D380" s="95">
        <v>12</v>
      </c>
      <c r="E380" s="120">
        <v>65</v>
      </c>
      <c r="F380" s="20">
        <f t="shared" si="20"/>
        <v>60.45</v>
      </c>
      <c r="G380" s="20">
        <f t="shared" si="19"/>
        <v>58.5</v>
      </c>
      <c r="H380" s="20">
        <f t="shared" si="18"/>
        <v>54.6</v>
      </c>
      <c r="I380" s="13"/>
      <c r="J380" s="14"/>
      <c r="K380" s="13"/>
      <c r="L380" s="14"/>
      <c r="M380" s="13"/>
      <c r="N380" s="14"/>
      <c r="O380" s="13"/>
    </row>
    <row r="381" spans="1:15" hidden="1">
      <c r="A381" s="136">
        <v>4820074622221</v>
      </c>
      <c r="B381" s="137" t="s">
        <v>384</v>
      </c>
      <c r="C381" s="138"/>
      <c r="D381" s="138">
        <v>12</v>
      </c>
      <c r="E381" s="139">
        <v>53.1</v>
      </c>
      <c r="F381" s="20">
        <f t="shared" si="20"/>
        <v>49.383000000000003</v>
      </c>
      <c r="G381" s="20">
        <f t="shared" si="19"/>
        <v>47.79</v>
      </c>
      <c r="H381" s="20">
        <f t="shared" si="18"/>
        <v>44.603999999999999</v>
      </c>
      <c r="I381" s="54"/>
      <c r="J381" s="55"/>
      <c r="K381" s="54"/>
      <c r="L381" s="55"/>
      <c r="M381" s="54"/>
      <c r="N381" s="55"/>
      <c r="O381" s="54"/>
    </row>
    <row r="382" spans="1:15" hidden="1">
      <c r="A382" s="47">
        <v>4823080000328</v>
      </c>
      <c r="B382" s="45" t="s">
        <v>385</v>
      </c>
      <c r="C382" s="77"/>
      <c r="D382" s="77"/>
      <c r="E382" s="48">
        <v>18</v>
      </c>
      <c r="F382" s="20">
        <f t="shared" si="20"/>
        <v>16.740000000000002</v>
      </c>
      <c r="G382" s="20">
        <f t="shared" si="19"/>
        <v>16.2</v>
      </c>
      <c r="H382" s="20">
        <f t="shared" si="18"/>
        <v>15.12</v>
      </c>
      <c r="I382" s="42"/>
      <c r="J382" s="43"/>
      <c r="K382" s="42"/>
      <c r="L382" s="43"/>
      <c r="M382" s="42"/>
      <c r="N382" s="43"/>
      <c r="O382" s="42"/>
    </row>
    <row r="383" spans="1:15" hidden="1">
      <c r="A383" s="47">
        <v>4823080000335</v>
      </c>
      <c r="B383" s="45" t="s">
        <v>386</v>
      </c>
      <c r="C383" s="77"/>
      <c r="D383" s="77"/>
      <c r="E383" s="48">
        <v>18</v>
      </c>
      <c r="F383" s="20">
        <f t="shared" si="20"/>
        <v>16.740000000000002</v>
      </c>
      <c r="G383" s="20">
        <f t="shared" si="19"/>
        <v>16.2</v>
      </c>
      <c r="H383" s="20">
        <f t="shared" si="18"/>
        <v>15.12</v>
      </c>
      <c r="I383" s="42"/>
      <c r="J383" s="43"/>
      <c r="K383" s="42"/>
      <c r="L383" s="43"/>
      <c r="M383" s="42"/>
      <c r="N383" s="43"/>
      <c r="O383" s="42"/>
    </row>
    <row r="384" spans="1:15" hidden="1">
      <c r="A384" s="47">
        <v>4820074620250</v>
      </c>
      <c r="B384" s="45" t="s">
        <v>387</v>
      </c>
      <c r="C384" s="77"/>
      <c r="D384" s="77">
        <v>12</v>
      </c>
      <c r="E384" s="48">
        <v>32.299999999999997</v>
      </c>
      <c r="F384" s="20">
        <f t="shared" si="20"/>
        <v>30.038999999999998</v>
      </c>
      <c r="G384" s="20">
        <f t="shared" si="19"/>
        <v>29.069999999999997</v>
      </c>
      <c r="H384" s="20">
        <f t="shared" si="18"/>
        <v>27.131999999999998</v>
      </c>
      <c r="I384" s="42"/>
      <c r="J384" s="43"/>
      <c r="K384" s="42"/>
      <c r="L384" s="43"/>
      <c r="M384" s="42"/>
      <c r="N384" s="43"/>
      <c r="O384" s="42"/>
    </row>
    <row r="385" spans="1:15" hidden="1">
      <c r="A385" s="47">
        <v>4820074620267</v>
      </c>
      <c r="B385" s="45" t="s">
        <v>388</v>
      </c>
      <c r="C385" s="77"/>
      <c r="D385" s="77">
        <v>12</v>
      </c>
      <c r="E385" s="48">
        <v>32.299999999999997</v>
      </c>
      <c r="F385" s="20">
        <f t="shared" si="20"/>
        <v>30.038999999999998</v>
      </c>
      <c r="G385" s="20">
        <f t="shared" si="19"/>
        <v>29.069999999999997</v>
      </c>
      <c r="H385" s="20">
        <f t="shared" si="18"/>
        <v>27.131999999999998</v>
      </c>
      <c r="I385" s="42"/>
      <c r="J385" s="43"/>
      <c r="K385" s="42"/>
      <c r="L385" s="43"/>
      <c r="M385" s="42"/>
      <c r="N385" s="43"/>
      <c r="O385" s="42"/>
    </row>
    <row r="386" spans="1:15">
      <c r="A386" s="47">
        <v>4823080000397</v>
      </c>
      <c r="B386" s="153" t="s">
        <v>389</v>
      </c>
      <c r="C386" s="77"/>
      <c r="D386" s="77">
        <v>40</v>
      </c>
      <c r="E386" s="48">
        <v>16.600000000000001</v>
      </c>
      <c r="F386" s="20">
        <f t="shared" si="20"/>
        <v>15.438000000000002</v>
      </c>
      <c r="G386" s="20">
        <f t="shared" si="19"/>
        <v>14.940000000000001</v>
      </c>
      <c r="H386" s="20">
        <f t="shared" si="18"/>
        <v>13.944000000000001</v>
      </c>
      <c r="I386" s="42"/>
      <c r="J386" s="43"/>
      <c r="K386" s="42"/>
      <c r="L386" s="43"/>
      <c r="M386" s="42"/>
      <c r="N386" s="43"/>
      <c r="O386" s="42"/>
    </row>
    <row r="387" spans="1:15" hidden="1">
      <c r="A387" s="47">
        <v>4823080000380</v>
      </c>
      <c r="B387" s="153" t="s">
        <v>390</v>
      </c>
      <c r="C387" s="77"/>
      <c r="D387" s="77">
        <v>40</v>
      </c>
      <c r="E387" s="48">
        <v>16.7</v>
      </c>
      <c r="F387" s="20">
        <f t="shared" si="20"/>
        <v>15.531000000000001</v>
      </c>
      <c r="G387" s="20">
        <f t="shared" si="19"/>
        <v>15.03</v>
      </c>
      <c r="H387" s="20">
        <f t="shared" si="18"/>
        <v>14.027999999999999</v>
      </c>
      <c r="I387" s="42"/>
      <c r="J387" s="43"/>
      <c r="K387" s="42"/>
      <c r="L387" s="43"/>
      <c r="M387" s="42"/>
      <c r="N387" s="43"/>
      <c r="O387" s="42"/>
    </row>
    <row r="388" spans="1:15" hidden="1">
      <c r="A388" s="47">
        <v>4823080000410</v>
      </c>
      <c r="B388" s="153" t="s">
        <v>391</v>
      </c>
      <c r="C388" s="77"/>
      <c r="D388" s="77"/>
      <c r="E388" s="48">
        <v>18.100000000000001</v>
      </c>
      <c r="F388" s="20">
        <f t="shared" si="20"/>
        <v>16.833000000000002</v>
      </c>
      <c r="G388" s="20">
        <f t="shared" si="19"/>
        <v>16.290000000000003</v>
      </c>
      <c r="H388" s="20">
        <f t="shared" si="18"/>
        <v>15.204000000000001</v>
      </c>
      <c r="I388" s="42"/>
      <c r="J388" s="43"/>
      <c r="K388" s="42"/>
      <c r="L388" s="43"/>
      <c r="M388" s="42"/>
      <c r="N388" s="43"/>
      <c r="O388" s="42"/>
    </row>
    <row r="389" spans="1:15">
      <c r="A389" s="47">
        <v>4823080000403</v>
      </c>
      <c r="B389" s="153" t="s">
        <v>392</v>
      </c>
      <c r="C389" s="77"/>
      <c r="D389" s="77"/>
      <c r="E389" s="48">
        <v>14</v>
      </c>
      <c r="F389" s="20">
        <f t="shared" si="20"/>
        <v>13.020000000000001</v>
      </c>
      <c r="G389" s="20">
        <f t="shared" si="19"/>
        <v>12.6</v>
      </c>
      <c r="H389" s="20">
        <f t="shared" si="18"/>
        <v>11.76</v>
      </c>
      <c r="I389" s="42"/>
      <c r="J389" s="43"/>
      <c r="K389" s="42"/>
      <c r="L389" s="43"/>
      <c r="M389" s="42"/>
      <c r="N389" s="43"/>
      <c r="O389" s="42"/>
    </row>
    <row r="390" spans="1:15" ht="19.5" customHeight="1"/>
    <row r="391" spans="1:15" ht="15" customHeight="1"/>
    <row r="392" spans="1:15" ht="12.75" customHeight="1"/>
    <row r="393" spans="1:15" ht="12.75" customHeight="1">
      <c r="E393" s="117"/>
      <c r="F393" s="117"/>
      <c r="G393" s="117"/>
      <c r="H393" s="117"/>
    </row>
    <row r="394" spans="1:15" ht="12.75" customHeight="1">
      <c r="E394" s="117"/>
      <c r="F394" s="117"/>
      <c r="G394" s="117"/>
      <c r="H394" s="117"/>
    </row>
    <row r="395" spans="1:15" ht="12.75" customHeight="1">
      <c r="E395" s="117"/>
      <c r="F395" s="117"/>
      <c r="G395" s="117"/>
      <c r="H395" s="117"/>
    </row>
    <row r="396" spans="1:15" ht="12.75" customHeight="1">
      <c r="E396" s="117"/>
      <c r="F396" s="117"/>
      <c r="G396" s="117"/>
      <c r="H396" s="117"/>
    </row>
    <row r="397" spans="1:15" ht="12.75" customHeight="1">
      <c r="E397" s="117"/>
      <c r="F397" s="117"/>
      <c r="G397" s="117"/>
      <c r="H397" s="117"/>
    </row>
    <row r="398" spans="1:15" ht="16.5" customHeight="1">
      <c r="E398" s="117"/>
      <c r="F398" s="117"/>
      <c r="G398" s="117"/>
      <c r="H398" s="117"/>
    </row>
    <row r="399" spans="1:15" ht="12.75" customHeight="1">
      <c r="E399" s="117"/>
      <c r="F399" s="117"/>
      <c r="G399" s="117"/>
      <c r="H399" s="117"/>
    </row>
    <row r="400" spans="1:15" ht="12.75" customHeight="1">
      <c r="E400" s="117"/>
      <c r="F400" s="117"/>
      <c r="G400" s="117"/>
      <c r="H400" s="117"/>
    </row>
    <row r="401" spans="1:8" ht="12.75" customHeight="1">
      <c r="E401" s="117"/>
      <c r="F401" s="117"/>
      <c r="G401" s="117"/>
      <c r="H401" s="117"/>
    </row>
    <row r="402" spans="1:8" ht="14.25" customHeight="1">
      <c r="E402" s="117"/>
      <c r="F402" s="117"/>
      <c r="G402" s="117"/>
      <c r="H402" s="117"/>
    </row>
    <row r="403" spans="1:8" ht="12.75" customHeight="1">
      <c r="E403" s="117"/>
      <c r="F403" s="117"/>
      <c r="G403" s="117"/>
      <c r="H403" s="117"/>
    </row>
    <row r="404" spans="1:8" ht="12.75" customHeight="1">
      <c r="A404" s="117"/>
      <c r="B404" s="117"/>
      <c r="C404" s="117"/>
      <c r="D404" s="117"/>
      <c r="E404" s="117"/>
      <c r="F404" s="117"/>
      <c r="G404" s="117"/>
      <c r="H404" s="117"/>
    </row>
    <row r="405" spans="1:8" ht="12.75" customHeight="1">
      <c r="A405" s="117"/>
      <c r="B405" s="117"/>
      <c r="C405" s="117"/>
      <c r="D405" s="117"/>
      <c r="E405" s="117"/>
      <c r="F405" s="117"/>
      <c r="G405" s="117"/>
      <c r="H405" s="117"/>
    </row>
    <row r="406" spans="1:8" ht="12.75" customHeight="1">
      <c r="A406" s="117"/>
      <c r="B406" s="117"/>
      <c r="C406" s="117"/>
      <c r="D406" s="117"/>
      <c r="E406" s="117"/>
      <c r="F406" s="117"/>
      <c r="G406" s="117"/>
      <c r="H406" s="117"/>
    </row>
    <row r="407" spans="1:8" ht="12.75" customHeight="1">
      <c r="A407" s="117"/>
      <c r="B407" s="117"/>
      <c r="C407" s="117"/>
      <c r="D407" s="117"/>
      <c r="E407" s="117"/>
      <c r="F407" s="117"/>
      <c r="G407" s="117"/>
      <c r="H407" s="117"/>
    </row>
    <row r="408" spans="1:8" ht="12.75" customHeight="1">
      <c r="A408" s="117"/>
      <c r="B408" s="117"/>
      <c r="C408" s="117"/>
      <c r="D408" s="117"/>
      <c r="E408" s="117"/>
      <c r="F408" s="117"/>
      <c r="G408" s="117"/>
      <c r="H408" s="117"/>
    </row>
    <row r="409" spans="1:8" ht="12.75" customHeight="1">
      <c r="A409" s="117"/>
      <c r="B409" s="117"/>
      <c r="C409" s="117"/>
      <c r="D409" s="117"/>
      <c r="E409" s="117"/>
      <c r="F409" s="117"/>
      <c r="G409" s="117"/>
      <c r="H409" s="117"/>
    </row>
    <row r="410" spans="1:8" ht="12.75" customHeight="1">
      <c r="A410" s="117"/>
      <c r="B410" s="117"/>
      <c r="C410" s="117"/>
      <c r="D410" s="117"/>
      <c r="E410" s="117"/>
      <c r="F410" s="117"/>
      <c r="G410" s="117"/>
      <c r="H410" s="117"/>
    </row>
    <row r="411" spans="1:8" ht="12.75" customHeight="1">
      <c r="A411" s="117"/>
      <c r="B411" s="117"/>
      <c r="C411" s="117"/>
      <c r="D411" s="117"/>
      <c r="E411" s="117"/>
      <c r="F411" s="117"/>
      <c r="G411" s="117"/>
      <c r="H411" s="117"/>
    </row>
    <row r="412" spans="1:8" ht="12.75" customHeight="1">
      <c r="A412" s="117"/>
      <c r="B412" s="117"/>
      <c r="C412" s="117"/>
      <c r="D412" s="117"/>
      <c r="E412" s="117"/>
      <c r="F412" s="117"/>
      <c r="G412" s="117"/>
      <c r="H412" s="117"/>
    </row>
    <row r="413" spans="1:8" ht="14.25" customHeight="1">
      <c r="A413" s="117"/>
      <c r="B413" s="117"/>
      <c r="C413" s="117"/>
      <c r="D413" s="117"/>
      <c r="E413" s="117"/>
      <c r="F413" s="117"/>
      <c r="G413" s="117"/>
      <c r="H413" s="117"/>
    </row>
    <row r="414" spans="1:8" ht="12.75" customHeight="1">
      <c r="A414" s="117"/>
      <c r="B414" s="117"/>
      <c r="C414" s="117"/>
      <c r="D414" s="117"/>
      <c r="E414" s="117"/>
      <c r="F414" s="117"/>
      <c r="G414" s="117"/>
      <c r="H414" s="117"/>
    </row>
    <row r="415" spans="1:8" ht="12.75" customHeight="1">
      <c r="A415" s="117"/>
      <c r="B415" s="117"/>
      <c r="C415" s="117"/>
      <c r="D415" s="117"/>
      <c r="E415" s="117"/>
      <c r="F415" s="117"/>
      <c r="G415" s="117"/>
      <c r="H415" s="117"/>
    </row>
    <row r="416" spans="1:8" ht="12.75" hidden="1" customHeight="1">
      <c r="A416" s="117"/>
      <c r="B416" s="117"/>
      <c r="C416" s="117"/>
      <c r="D416" s="117"/>
      <c r="E416" s="117"/>
      <c r="F416" s="117"/>
      <c r="G416" s="117"/>
      <c r="H416" s="117"/>
    </row>
    <row r="417" spans="1:8" ht="12.75" customHeight="1">
      <c r="A417" s="117"/>
      <c r="B417" s="117"/>
      <c r="C417" s="117"/>
      <c r="D417" s="117"/>
      <c r="E417" s="117"/>
      <c r="F417" s="117"/>
      <c r="G417" s="117"/>
      <c r="H417" s="117"/>
    </row>
    <row r="418" spans="1:8" ht="12.75" customHeight="1"/>
    <row r="419" spans="1:8" ht="15" hidden="1" customHeight="1"/>
    <row r="420" spans="1:8" hidden="1"/>
    <row r="421" spans="1:8" ht="14.25" hidden="1" customHeight="1"/>
    <row r="422" spans="1:8" hidden="1"/>
    <row r="423" spans="1:8" ht="14.25" hidden="1" customHeight="1"/>
    <row r="424" spans="1:8" hidden="1"/>
    <row r="425" spans="1:8" ht="15" hidden="1" customHeight="1"/>
    <row r="426" spans="1:8" ht="13.5" hidden="1" customHeight="1"/>
    <row r="427" spans="1:8" hidden="1"/>
    <row r="428" spans="1:8" hidden="1"/>
    <row r="429" spans="1:8" hidden="1"/>
    <row r="430" spans="1:8" hidden="1"/>
    <row r="431" spans="1:8" hidden="1"/>
    <row r="432" spans="1:8" ht="14.25" customHeight="1"/>
    <row r="437" ht="13.5" hidden="1" customHeight="1"/>
    <row r="438" hidden="1"/>
    <row r="439" ht="14.25" customHeight="1"/>
    <row r="445" hidden="1"/>
    <row r="446" hidden="1"/>
    <row r="447" hidden="1"/>
    <row r="451" ht="12.75" customHeight="1"/>
    <row r="457" ht="15.75" customHeight="1"/>
    <row r="460" ht="13.5" customHeight="1"/>
    <row r="461" ht="15" customHeight="1"/>
    <row r="463" ht="15.75" customHeight="1"/>
    <row r="467" ht="17.25" customHeight="1"/>
    <row r="470" ht="15.75" customHeight="1"/>
    <row r="475" hidden="1"/>
    <row r="476" hidden="1"/>
    <row r="477" hidden="1"/>
    <row r="478" hidden="1"/>
    <row r="491" spans="1:8">
      <c r="A491" s="154"/>
      <c r="B491" s="155"/>
      <c r="C491" s="155"/>
      <c r="D491" s="155"/>
      <c r="E491" s="155"/>
      <c r="F491" s="155"/>
      <c r="G491" s="155"/>
      <c r="H491" s="155"/>
    </row>
    <row r="492" spans="1:8">
      <c r="A492" s="154"/>
      <c r="B492" s="155"/>
      <c r="C492" s="155"/>
      <c r="D492" s="155"/>
      <c r="E492" s="155"/>
      <c r="F492" s="155"/>
      <c r="G492" s="155"/>
      <c r="H492" s="155"/>
    </row>
    <row r="493" spans="1:8">
      <c r="A493" s="154"/>
      <c r="B493" s="155"/>
      <c r="C493" s="155"/>
      <c r="D493" s="155"/>
      <c r="E493" s="155"/>
      <c r="F493" s="155"/>
      <c r="G493" s="155"/>
      <c r="H493" s="155"/>
    </row>
    <row r="494" spans="1:8">
      <c r="A494" s="154"/>
      <c r="B494" s="155"/>
      <c r="C494" s="155"/>
      <c r="D494" s="155"/>
      <c r="E494" s="155"/>
      <c r="F494" s="155"/>
      <c r="G494" s="155"/>
      <c r="H494" s="155"/>
    </row>
    <row r="495" spans="1:8">
      <c r="A495" s="154"/>
      <c r="B495" s="155"/>
      <c r="C495" s="155"/>
      <c r="D495" s="155"/>
      <c r="E495" s="155"/>
      <c r="F495" s="155"/>
      <c r="G495" s="155"/>
      <c r="H495" s="155"/>
    </row>
    <row r="496" spans="1:8">
      <c r="A496" s="154"/>
      <c r="B496" s="155"/>
      <c r="C496" s="155"/>
      <c r="D496" s="155"/>
      <c r="E496" s="155"/>
      <c r="F496" s="155"/>
      <c r="G496" s="155"/>
      <c r="H496" s="155"/>
    </row>
    <row r="497" spans="1:1">
      <c r="A497" s="154"/>
    </row>
    <row r="498" spans="1:1">
      <c r="A498" s="154"/>
    </row>
    <row r="499" spans="1:1">
      <c r="A499" s="154"/>
    </row>
    <row r="500" spans="1:1">
      <c r="A500" s="154"/>
    </row>
  </sheetData>
  <sheetProtection selectLockedCells="1" selectUnlockedCells="1"/>
  <hyperlinks>
    <hyperlink ref="C2" r:id="rId1"/>
    <hyperlink ref="N2" r:id="rId2"/>
  </hyperlinks>
  <pageMargins left="0.39374999999999999" right="0.39374999999999999" top="0.2361111111111111" bottom="0.39374999999999999" header="0.51180555555555551" footer="0.51180555555555551"/>
  <pageSetup paperSize="9" scale="85" firstPageNumber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КАПР.</vt:lpstr>
      <vt:lpstr>КАПР.!Область_печати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2021-01-21T16:08:08Z</dcterms:created>
  <dcterms:modified xsi:type="dcterms:W3CDTF">2021-01-22T20:59:28Z</dcterms:modified>
</cp:coreProperties>
</file>